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26" yWindow="2610" windowWidth="15390" windowHeight="4140" tabRatio="537" activeTab="0"/>
  </bookViews>
  <sheets>
    <sheet name="KÁRINFO" sheetId="1" r:id="rId1"/>
    <sheet name="KÁRINFO_B1_adatlap" sheetId="2" r:id="rId2"/>
    <sheet name="KÁRINFO_B2_adatlap" sheetId="3" r:id="rId3"/>
    <sheet name="FAV statisztika" sheetId="4" r:id="rId4"/>
    <sheet name="Alegység statisztika" sheetId="5" r:id="rId5"/>
    <sheet name="Rövidítések" sheetId="6" r:id="rId6"/>
  </sheets>
  <definedNames>
    <definedName name="_xlnm._FilterDatabase" localSheetId="3" hidden="1">'FAV statisztika'!$A$2:$J$62</definedName>
    <definedName name="_xlnm._FilterDatabase" localSheetId="0" hidden="1">'KÁRINFO'!$A$2:$P$348</definedName>
    <definedName name="_xlnm._FilterDatabase" localSheetId="1" hidden="1">'KÁRINFO_B1_adatlap'!$A$2:$Y$444</definedName>
    <definedName name="_xlnm._FilterDatabase" localSheetId="2" hidden="1">'KÁRINFO_B2_adatlap'!$A$2:$Z$465</definedName>
    <definedName name="aszfb2" localSheetId="2">'KÁRINFO_B2_adatlap'!$A$2:$U$465</definedName>
    <definedName name="aszfb2">#REF!</definedName>
    <definedName name="osszefuzes">'KÁRINFO_B1_adatlap'!$A$2:$W$444</definedName>
  </definedNames>
  <calcPr fullCalcOnLoad="1"/>
</workbook>
</file>

<file path=xl/sharedStrings.xml><?xml version="1.0" encoding="utf-8"?>
<sst xmlns="http://schemas.openxmlformats.org/spreadsheetml/2006/main" count="20564" uniqueCount="4541">
  <si>
    <t>15308373/1998/00292</t>
  </si>
  <si>
    <t>Vértesszőlős</t>
  </si>
  <si>
    <t>galvániszap tároló</t>
  </si>
  <si>
    <t>Major I.</t>
  </si>
  <si>
    <t>15325749/2001/00536</t>
  </si>
  <si>
    <t>Vésztő</t>
  </si>
  <si>
    <t>Hígtrágyatároló</t>
  </si>
  <si>
    <t>Kertmeg</t>
  </si>
  <si>
    <t>077/8</t>
  </si>
  <si>
    <t>15325701/2004/00007</t>
  </si>
  <si>
    <t>Vizsoly</t>
  </si>
  <si>
    <t>szemétlerakó,szv. leürítőhely</t>
  </si>
  <si>
    <t>Zempléni-hegység - Hernád-vízgyűjtő</t>
  </si>
  <si>
    <t>1532890A/1999/00181</t>
  </si>
  <si>
    <t>Zalaegerszeg</t>
  </si>
  <si>
    <t>Buslak puszta</t>
  </si>
  <si>
    <t>0181</t>
  </si>
  <si>
    <t>1532890A/1999/00177</t>
  </si>
  <si>
    <t>szennyvíz átmeneti tároló</t>
  </si>
  <si>
    <t>Alsóerdei ét</t>
  </si>
  <si>
    <t>697/16</t>
  </si>
  <si>
    <t>15325684/2004/00010</t>
  </si>
  <si>
    <t>Tartálypark</t>
  </si>
  <si>
    <t>Zrínyi u. 6</t>
  </si>
  <si>
    <t>1871/7, 1652/1,</t>
  </si>
  <si>
    <t>15308421/1997/00172</t>
  </si>
  <si>
    <t>volt vegyianyagtároló</t>
  </si>
  <si>
    <t>Báthory u. 2</t>
  </si>
  <si>
    <t>2653, 2653/2</t>
  </si>
  <si>
    <t>összes klórozott alifás szénhidrogén</t>
  </si>
  <si>
    <t>10771956/1992/00956</t>
  </si>
  <si>
    <t>Zalahaláp</t>
  </si>
  <si>
    <t>Galvánüzem</t>
  </si>
  <si>
    <t>195/1</t>
  </si>
  <si>
    <t>15308421/1997/00017</t>
  </si>
  <si>
    <t>Zalalövő</t>
  </si>
  <si>
    <t>Bajcsy-Zsilinszky e. u. 3</t>
  </si>
  <si>
    <t>15325718/2004/00016</t>
  </si>
  <si>
    <t>Zsáka</t>
  </si>
  <si>
    <t>mezőgazdasági major üzemanyagtároló</t>
  </si>
  <si>
    <t>0439/1</t>
  </si>
  <si>
    <t>sp.2.16.1</t>
  </si>
  <si>
    <t>h.2.5</t>
  </si>
  <si>
    <t>sp.2.1.2</t>
  </si>
  <si>
    <t>k.4.2</t>
  </si>
  <si>
    <t>sp.2.13.1</t>
  </si>
  <si>
    <t>h.2.2</t>
  </si>
  <si>
    <t>k.1.1</t>
  </si>
  <si>
    <t>sh.1.12</t>
  </si>
  <si>
    <t>h.1.12</t>
  </si>
  <si>
    <t>sp.2.7.1</t>
  </si>
  <si>
    <t>k.1.8</t>
  </si>
  <si>
    <t>k.2.2</t>
  </si>
  <si>
    <t>sh.2.2</t>
  </si>
  <si>
    <t>h.4.1</t>
  </si>
  <si>
    <t>k.4.1</t>
  </si>
  <si>
    <t>h.2.6</t>
  </si>
  <si>
    <t>Maros-hordalékkúp</t>
  </si>
  <si>
    <t>AIQ591</t>
  </si>
  <si>
    <t>AIQ509</t>
  </si>
  <si>
    <t>AIQ649</t>
  </si>
  <si>
    <t>AIQ491</t>
  </si>
  <si>
    <t>AIQ605</t>
  </si>
  <si>
    <t>AIQ607</t>
  </si>
  <si>
    <t>AIQ559</t>
  </si>
  <si>
    <t>AIQ609</t>
  </si>
  <si>
    <t>AIQ610</t>
  </si>
  <si>
    <t>AIQ576</t>
  </si>
  <si>
    <t>AIQ608</t>
  </si>
  <si>
    <t>AIQ485</t>
  </si>
  <si>
    <t>AIQ606</t>
  </si>
  <si>
    <t>AIQ542</t>
  </si>
  <si>
    <t>AIQ553</t>
  </si>
  <si>
    <t>AIQ667</t>
  </si>
  <si>
    <t>Víztest azonosító</t>
  </si>
  <si>
    <t>2-21</t>
  </si>
  <si>
    <t>Hajdúszoboszló</t>
  </si>
  <si>
    <t>Sátoraljaújhely</t>
  </si>
  <si>
    <t>KÁRINFO</t>
  </si>
  <si>
    <t>Kármentesítési Információs Rendszer</t>
  </si>
  <si>
    <t>FAV</t>
  </si>
  <si>
    <t>Felszín alatti víztest</t>
  </si>
  <si>
    <t>Olaj-, olajszármazék- és széntüzelésű erőművek és fűtőművek salakja és  egyéb maradékanyagok (pernye, korom)</t>
  </si>
  <si>
    <t>10771956/1992/01135</t>
  </si>
  <si>
    <t>égetési maradékanyagok, lerakó</t>
  </si>
  <si>
    <t>1722/5</t>
  </si>
  <si>
    <t>Veszélyes hulladék égetéséből származó salakok és egyéb maradékanyagok  (pernye, korom,  por)</t>
  </si>
  <si>
    <t>Egyéb salak, pernye tároló</t>
  </si>
  <si>
    <t>15325639/1995/00019</t>
  </si>
  <si>
    <t>ipari szennyvíziszapok lerakása</t>
  </si>
  <si>
    <t>Esztergomi út. 27.</t>
  </si>
  <si>
    <t>1518/2,1722/1,3</t>
  </si>
  <si>
    <t>15325639/2004/00002</t>
  </si>
  <si>
    <t>MÁV Rt. feladókút környéke</t>
  </si>
  <si>
    <t>MÁV állomás</t>
  </si>
  <si>
    <t>383/3</t>
  </si>
  <si>
    <t>11188678/1997/00096</t>
  </si>
  <si>
    <t>volt Brikettgyár</t>
  </si>
  <si>
    <t>Jedlik Ányos u. 7.</t>
  </si>
  <si>
    <t>1729, 1745/3</t>
  </si>
  <si>
    <t>Szén-olaj keverékek</t>
  </si>
  <si>
    <t>Szénosztályozó, előkészítő, brikettgyártó üzem</t>
  </si>
  <si>
    <t>10771956/1992/01138</t>
  </si>
  <si>
    <t>volt Brikettgyár területén lévő háztartási tüzelőolaj kút</t>
  </si>
  <si>
    <t>1732/97</t>
  </si>
  <si>
    <t>Háztartási fűtőolaj tartály</t>
  </si>
  <si>
    <t>15325646/2001/00196</t>
  </si>
  <si>
    <t>Dunakeszi</t>
  </si>
  <si>
    <t>Alagi major, Eurotrust telephely</t>
  </si>
  <si>
    <t>Alagi major</t>
  </si>
  <si>
    <t>065</t>
  </si>
  <si>
    <t>15325660/2003/00016</t>
  </si>
  <si>
    <t>Dunaújváros</t>
  </si>
  <si>
    <t>Dunaferr Rt. salakhányó</t>
  </si>
  <si>
    <t>Vasmű tér 1-3.</t>
  </si>
  <si>
    <t>0188,0189,</t>
  </si>
  <si>
    <t>Vaskohászati olvasztó -kohópor</t>
  </si>
  <si>
    <t>15325660/2004/00017</t>
  </si>
  <si>
    <t>Dunaferr Rt., Dunaferr DBK kokszoló</t>
  </si>
  <si>
    <t>331/1</t>
  </si>
  <si>
    <t>alkilbenzolok + benzol</t>
  </si>
  <si>
    <t>Kokszolómű</t>
  </si>
  <si>
    <t>1530844C/1996/00231</t>
  </si>
  <si>
    <t>Eger</t>
  </si>
  <si>
    <t>Markhot Ferenc Kórház területe</t>
  </si>
  <si>
    <t>4846</t>
  </si>
  <si>
    <t>Kórházak és egyéb egészségügyi intézmények veszélyes hulladékai</t>
  </si>
  <si>
    <t>1530844C/1996/00221</t>
  </si>
  <si>
    <t>Szerelvénygyár galvániszap gyűjtőhely</t>
  </si>
  <si>
    <t>Berva völgy</t>
  </si>
  <si>
    <t>096/2</t>
  </si>
  <si>
    <t>15325701/2001/00268</t>
  </si>
  <si>
    <t>VILATI Rt.</t>
  </si>
  <si>
    <t>Faiskola u. 9.</t>
  </si>
  <si>
    <t>9835</t>
  </si>
  <si>
    <t>15325691/2001/00061</t>
  </si>
  <si>
    <t>Újfehértó</t>
  </si>
  <si>
    <t>Újfehértó, MOL üzemanyagtöltő állomás</t>
  </si>
  <si>
    <t>Nyíregyházi u.</t>
  </si>
  <si>
    <t>012/2</t>
  </si>
  <si>
    <t>10771956/1992/00154</t>
  </si>
  <si>
    <t>Esztergom</t>
  </si>
  <si>
    <t>(Az egykori) Mikromed Kft veszélyeshulladék tárolója</t>
  </si>
  <si>
    <t>Szent István tér 14.</t>
  </si>
  <si>
    <t>16236</t>
  </si>
  <si>
    <t>15308531/1998/00024</t>
  </si>
  <si>
    <t>Dunaparti volt katonai gyakorló terület és üzemanyagraktár, a területen kavicsosztályozó épült</t>
  </si>
  <si>
    <t>Szentkirályi-Duna dűlő</t>
  </si>
  <si>
    <t>0418</t>
  </si>
  <si>
    <t>Katonai üzemanyagtároló és átfejtő</t>
  </si>
  <si>
    <t>15325639/2004/00007</t>
  </si>
  <si>
    <t>Édász Rt. dorogi üzemegységéhez tartozó 120/35/20 kW-os alállomása</t>
  </si>
  <si>
    <t>0471/1</t>
  </si>
  <si>
    <t>Technológiából történő veszélyes anyag kiszórás, egyéb közvetlen kikerülés</t>
  </si>
  <si>
    <t>15303392/1998/00340</t>
  </si>
  <si>
    <t>Galvániszaptároló, volt Látszerészeti Eszközök Gyára</t>
  </si>
  <si>
    <t>Simor János. u. 41.</t>
  </si>
  <si>
    <t>17471</t>
  </si>
  <si>
    <t>10771956/1992/00159</t>
  </si>
  <si>
    <t>veszélyeshulladék tároló</t>
  </si>
  <si>
    <t>Schweidel u. 50</t>
  </si>
  <si>
    <t>10398128/1997/00094</t>
  </si>
  <si>
    <t>volt optikai művek</t>
  </si>
  <si>
    <t>Erzsébet Királyné út. 37.</t>
  </si>
  <si>
    <t>18737/1</t>
  </si>
  <si>
    <t>15325639/2005/00007</t>
  </si>
  <si>
    <t>Ete</t>
  </si>
  <si>
    <t>Apáti baromfitelep</t>
  </si>
  <si>
    <t>025/3</t>
  </si>
  <si>
    <t>15325691/2001/00068</t>
  </si>
  <si>
    <t>Fehérgyarmat</t>
  </si>
  <si>
    <t>Fehérgyarmat, Szabolcs-Volán Rt. telephelye</t>
  </si>
  <si>
    <t>Haladás tér 2.</t>
  </si>
  <si>
    <t>2261</t>
  </si>
  <si>
    <t>Szatmári-sík</t>
  </si>
  <si>
    <t>15325691/1998/00119</t>
  </si>
  <si>
    <t>Sertéstelepi higtrágya tároló és elhelyező telep</t>
  </si>
  <si>
    <t>Matolcsi ét</t>
  </si>
  <si>
    <t>0235/2</t>
  </si>
  <si>
    <t>Hígtrágya kiöntözési terület</t>
  </si>
  <si>
    <t>15325660/1995/00112</t>
  </si>
  <si>
    <t>Felsőörs</t>
  </si>
  <si>
    <t>veszélyes hulladék tároló</t>
  </si>
  <si>
    <t>Petőfi S. u. 26.</t>
  </si>
  <si>
    <t>023/2</t>
  </si>
  <si>
    <t>15325677/2004/00012</t>
  </si>
  <si>
    <t>Felsőszentmárton</t>
  </si>
  <si>
    <t>tehenészeti telep üzemi töltőállomás</t>
  </si>
  <si>
    <t>0105/7</t>
  </si>
  <si>
    <t>1530844E/1996/00019</t>
  </si>
  <si>
    <t>Felsőtelekes</t>
  </si>
  <si>
    <t>OÉA volt robbanóanyag raktár</t>
  </si>
  <si>
    <t>új-Fogas dűlő</t>
  </si>
  <si>
    <t>03</t>
  </si>
  <si>
    <t>Robbanóanyagok és lőszerek</t>
  </si>
  <si>
    <t>Lőpor és robbanóanyag gyártó üzem</t>
  </si>
  <si>
    <t>10471450/1997/00055</t>
  </si>
  <si>
    <t>Fertőd</t>
  </si>
  <si>
    <t>Marmorit Öntvénygyártó Kft.</t>
  </si>
  <si>
    <t>Fő u. 38.</t>
  </si>
  <si>
    <t>Halogénmentes oldószer-keverékek</t>
  </si>
  <si>
    <t>15325639/2004/00019</t>
  </si>
  <si>
    <t>Fertőrákos</t>
  </si>
  <si>
    <t>volt szennyvíz leürítő</t>
  </si>
  <si>
    <t>0114</t>
  </si>
  <si>
    <t>Kommunális szennyvíziszapok</t>
  </si>
  <si>
    <t>15325639/2001/00050</t>
  </si>
  <si>
    <t>Fertőszentmiklós</t>
  </si>
  <si>
    <t>ipari telephely</t>
  </si>
  <si>
    <t>Fertődi ét 1.</t>
  </si>
  <si>
    <t>15325677/2004/00016</t>
  </si>
  <si>
    <t>Fonyód</t>
  </si>
  <si>
    <t>MOL üzemanyagtöltő állomás</t>
  </si>
  <si>
    <t>Fonyód-Bélatelep</t>
  </si>
  <si>
    <t>5960</t>
  </si>
  <si>
    <t>15325718/2004/00013</t>
  </si>
  <si>
    <t>Földes</t>
  </si>
  <si>
    <t>Földesi Rákóczi Mezőgazdasági Kft. Bárándi úti szarvasmarhatelepen lévő tüzelőolajtartály</t>
  </si>
  <si>
    <t>0368/1</t>
  </si>
  <si>
    <t>15325718/2001/00383</t>
  </si>
  <si>
    <t>Üzemanyag kút</t>
  </si>
  <si>
    <t>0283/7</t>
  </si>
  <si>
    <t>15325749/2003/00005</t>
  </si>
  <si>
    <t>Füzesgyarmat</t>
  </si>
  <si>
    <t>Strandfürdő, termálvíz tározó</t>
  </si>
  <si>
    <t>Strandfürdő</t>
  </si>
  <si>
    <t>487/a, b</t>
  </si>
  <si>
    <t>Szennyvíz leürítő, tározó, szennyvíztisztító telep</t>
  </si>
  <si>
    <t>15325677/1996/00004</t>
  </si>
  <si>
    <t>Garé</t>
  </si>
  <si>
    <t>Bőrgyári ipari hulladék lerakó,</t>
  </si>
  <si>
    <t>032/2 hrsz.</t>
  </si>
  <si>
    <t>Bőrcserzési iszap ( króm tartalmú)</t>
  </si>
  <si>
    <t>15325684/2004/00007</t>
  </si>
  <si>
    <t>Gellénháza</t>
  </si>
  <si>
    <t>NLT-2 főgyűjtő felszíni tartályok</t>
  </si>
  <si>
    <t>Ipartelep</t>
  </si>
  <si>
    <t>Gellénháza 418/</t>
  </si>
  <si>
    <t>Kőolaj és földgáz előkészítő üzem</t>
  </si>
  <si>
    <t>15325749/2001/00263</t>
  </si>
  <si>
    <t>Gerendás</t>
  </si>
  <si>
    <t>Munkácsy Mg-i Szöv.- II.sz. sertéstelep hígtrágya</t>
  </si>
  <si>
    <t>011</t>
  </si>
  <si>
    <t>Hígtrágya tároló</t>
  </si>
  <si>
    <t>15325646/2004/00006</t>
  </si>
  <si>
    <t>Gödöllő</t>
  </si>
  <si>
    <t>Gödöllő nyugati részén a Gödöllő-Budapest 30. sz. főközlekedési út É-i oldalán</t>
  </si>
  <si>
    <t>Ganz Ábrahám u. 2.</t>
  </si>
  <si>
    <t>641</t>
  </si>
  <si>
    <t>Öntöde</t>
  </si>
  <si>
    <t>15325646/2003/00007</t>
  </si>
  <si>
    <t>Grassalkovich Kastély, volt szovjet laktanya</t>
  </si>
  <si>
    <t>5852</t>
  </si>
  <si>
    <t>Laktanya</t>
  </si>
  <si>
    <t>15325646/2003/00008</t>
  </si>
  <si>
    <t>volt Duna Volán telephely</t>
  </si>
  <si>
    <t>Méhész köz 5.</t>
  </si>
  <si>
    <t>084/3</t>
  </si>
  <si>
    <t>15325646/2003/00009</t>
  </si>
  <si>
    <t>Volt PEMÁK telephely, talajszennyezés</t>
  </si>
  <si>
    <t>Isaszegi ét 124/a.</t>
  </si>
  <si>
    <t>6178/1</t>
  </si>
  <si>
    <t>Bitumen és bitumenes anyaggyártó üzem</t>
  </si>
  <si>
    <t>15325660/2004/00006</t>
  </si>
  <si>
    <t>Grábóc</t>
  </si>
  <si>
    <t>éjsor u. Major</t>
  </si>
  <si>
    <t>09</t>
  </si>
  <si>
    <t>15325646/2002/00017</t>
  </si>
  <si>
    <t>Gyál</t>
  </si>
  <si>
    <t>szilárd kommunális hulladéklerakó</t>
  </si>
  <si>
    <t>044/2</t>
  </si>
  <si>
    <t>15325749/2001/00442</t>
  </si>
  <si>
    <t>Gyomaendrőd</t>
  </si>
  <si>
    <t>Agro-Duál Kft., Seréstelep, hígtrágya</t>
  </si>
  <si>
    <t>III.kerület 246.</t>
  </si>
  <si>
    <t>02086/13</t>
  </si>
  <si>
    <t>15325749/2001/00380</t>
  </si>
  <si>
    <t>Euro-Flore Kft., termálvíz tározó</t>
  </si>
  <si>
    <t>Gyomaendrőd-Nagylapos</t>
  </si>
  <si>
    <t>02455/22</t>
  </si>
  <si>
    <t>15325701/2001/00346</t>
  </si>
  <si>
    <t>Gyöngyös</t>
  </si>
  <si>
    <t>kőbánya</t>
  </si>
  <si>
    <t>Abasár Pálosvörösmat közö</t>
  </si>
  <si>
    <t>0147/1</t>
  </si>
  <si>
    <t>Mátra</t>
  </si>
  <si>
    <t>1532890D/1998/00223</t>
  </si>
  <si>
    <t>Gyöngyösoroszi</t>
  </si>
  <si>
    <t>Havária tározó</t>
  </si>
  <si>
    <t>Az ércelőkészítőtől DK-re</t>
  </si>
  <si>
    <t>701/1</t>
  </si>
  <si>
    <t>Ércbányászat, ércdúsítás során keletkező porlékony anyagok  (kivéve uránbányászat)</t>
  </si>
  <si>
    <t>Egyéb  mélyművelésű bánya</t>
  </si>
  <si>
    <t>1532890D/1998/00224</t>
  </si>
  <si>
    <t>Szárazvölgyi tározó</t>
  </si>
  <si>
    <t>Ércelőkészítőtől K-DK-re</t>
  </si>
  <si>
    <t>069</t>
  </si>
  <si>
    <t>Bányászati meddőhányó</t>
  </si>
  <si>
    <t>1532890A/1998/00105</t>
  </si>
  <si>
    <t>Győr</t>
  </si>
  <si>
    <t>ATEV dögtér</t>
  </si>
  <si>
    <t>0810</t>
  </si>
  <si>
    <t>Vágóhídi  hulladékok, valamint hús-,  baromfi, hal, vadon élő állatok feldolgozásából származó maradékok és  hulladékok</t>
  </si>
  <si>
    <t>Dögtér, dögkút, ill. ennek minősíthető objektum</t>
  </si>
  <si>
    <t>15325639/2003/00007</t>
  </si>
  <si>
    <t>Győri Szeszipari Rt. telephely</t>
  </si>
  <si>
    <t>Budai u. 7.</t>
  </si>
  <si>
    <t>6391/4</t>
  </si>
  <si>
    <t>Ammóniumtartalmú  oldatok és maradékok</t>
  </si>
  <si>
    <t>Szeszipari lepárló és feldolgozó üzem, élesztő, ecetgyártó üzem</t>
  </si>
  <si>
    <t>15325639/2001/00048</t>
  </si>
  <si>
    <t>Győrlakk Rt. telephelye</t>
  </si>
  <si>
    <t>Kőrkemence u. 3.</t>
  </si>
  <si>
    <t>Toluol</t>
  </si>
  <si>
    <t>10771956/1992/02008</t>
  </si>
  <si>
    <t>hulladékégető</t>
  </si>
  <si>
    <t>0610/2</t>
  </si>
  <si>
    <t>Ammónium</t>
  </si>
  <si>
    <t>15325639/2002/00007</t>
  </si>
  <si>
    <t>Ipari park, földalatti olajtartályok</t>
  </si>
  <si>
    <t>Martin u. 1.</t>
  </si>
  <si>
    <t>15325639/2001/00041</t>
  </si>
  <si>
    <t>Kandó K. ét 13.</t>
  </si>
  <si>
    <t>Hőerőmű 50 MW felett, kőolaj fűtésű</t>
  </si>
  <si>
    <t>15308373/1998/00063</t>
  </si>
  <si>
    <t>Győréjfalu</t>
  </si>
  <si>
    <t>aszfalt és betonkeverő telep</t>
  </si>
  <si>
    <t>0446-0448 0434/</t>
  </si>
  <si>
    <t>Bontásból származó aszfaltmaradékok</t>
  </si>
  <si>
    <t>15325749/2003/00002</t>
  </si>
  <si>
    <t>Gyula</t>
  </si>
  <si>
    <t>Bárdos csatorna szennyezése</t>
  </si>
  <si>
    <t>Szentháromság u.</t>
  </si>
  <si>
    <t>3645</t>
  </si>
  <si>
    <t>15325749/2001/00043</t>
  </si>
  <si>
    <t>Gyulai Agrár Rt.Gépműhely Üzemanyag Tároló</t>
  </si>
  <si>
    <t>Dobozi ét</t>
  </si>
  <si>
    <t>0716</t>
  </si>
  <si>
    <t>15310288/1999/01011</t>
  </si>
  <si>
    <t>Gyulaháza</t>
  </si>
  <si>
    <t>Volt MgTsz telepen található üzemi töltőállomás</t>
  </si>
  <si>
    <t>Kossuth u. 38.</t>
  </si>
  <si>
    <t>0272/1</t>
  </si>
  <si>
    <t>15325718/2001/00319</t>
  </si>
  <si>
    <t>szennyvíztisztító telep</t>
  </si>
  <si>
    <t>Radnóti M. u. 1.</t>
  </si>
  <si>
    <t>2532; 2533</t>
  </si>
  <si>
    <t>Szennyvíziszapok</t>
  </si>
  <si>
    <t>Szennyvíztisztító telepek</t>
  </si>
  <si>
    <t>10471450/1997/00114</t>
  </si>
  <si>
    <t>Hajdédorog</t>
  </si>
  <si>
    <t>Géptelep szénhidrogéntartályai</t>
  </si>
  <si>
    <t>Böszörményi ét 103.</t>
  </si>
  <si>
    <t>539/1</t>
  </si>
  <si>
    <t>15325718/2004/00018</t>
  </si>
  <si>
    <t>volt TSZ major</t>
  </si>
  <si>
    <t>Csontoskert</t>
  </si>
  <si>
    <t>0238/A</t>
  </si>
  <si>
    <t>15308452/1998/00396</t>
  </si>
  <si>
    <t>Hajdénánás</t>
  </si>
  <si>
    <t>Malom - szénhidrogéntároló tartály</t>
  </si>
  <si>
    <t>éjszölő ét. 1.</t>
  </si>
  <si>
    <t>502</t>
  </si>
  <si>
    <t>15325718/2001/00544</t>
  </si>
  <si>
    <t>TUNGSRAM volt izzógyár</t>
  </si>
  <si>
    <t>Polgári ét 103</t>
  </si>
  <si>
    <t>763/1</t>
  </si>
  <si>
    <t>Molibdén</t>
  </si>
  <si>
    <t>SZT_188</t>
  </si>
  <si>
    <t>SZT_189</t>
  </si>
  <si>
    <t>Körös-vidék, Sárrét</t>
  </si>
  <si>
    <t>sp.2.12.2</t>
  </si>
  <si>
    <t>2-13 Kettős-Körös</t>
  </si>
  <si>
    <t>SZT_190</t>
  </si>
  <si>
    <t>SZT_191</t>
  </si>
  <si>
    <t>SZT_192</t>
  </si>
  <si>
    <t>SZT_193</t>
  </si>
  <si>
    <t>SZT_194</t>
  </si>
  <si>
    <t>2-16 Hármas-Körös</t>
  </si>
  <si>
    <t>SZT_195</t>
  </si>
  <si>
    <t>SZT_196</t>
  </si>
  <si>
    <t>SZT_197</t>
  </si>
  <si>
    <t>2-14 Sebes-Körös</t>
  </si>
  <si>
    <t>SZT_198</t>
  </si>
  <si>
    <t>BTEX, PAH</t>
  </si>
  <si>
    <t>SZT_199</t>
  </si>
  <si>
    <t>SZT_200</t>
  </si>
  <si>
    <t>2-15 Berettyó</t>
  </si>
  <si>
    <t>SZT_201</t>
  </si>
  <si>
    <t>SZT_202</t>
  </si>
  <si>
    <t>SZT_203</t>
  </si>
  <si>
    <t>SZT_204</t>
  </si>
  <si>
    <t>SZT_205</t>
  </si>
  <si>
    <t>SZT_206</t>
  </si>
  <si>
    <t>SZT_207</t>
  </si>
  <si>
    <t>SZT_208</t>
  </si>
  <si>
    <t>SZT_209</t>
  </si>
  <si>
    <t>SZT_210</t>
  </si>
  <si>
    <t>Körös-Maros köze</t>
  </si>
  <si>
    <t>sp.2.13.2</t>
  </si>
  <si>
    <t>SZT_211</t>
  </si>
  <si>
    <t>SZT_212</t>
  </si>
  <si>
    <t>SZT_213</t>
  </si>
  <si>
    <t>SZT_214</t>
  </si>
  <si>
    <t>SZT_215</t>
  </si>
  <si>
    <t>SZT_216</t>
  </si>
  <si>
    <t>SZT_217</t>
  </si>
  <si>
    <t>SZT_218</t>
  </si>
  <si>
    <t>SZT_219</t>
  </si>
  <si>
    <t>Nyírség keleti perem</t>
  </si>
  <si>
    <t>sp.2.3.1</t>
  </si>
  <si>
    <t>2-2 Szamos-Kraszna</t>
  </si>
  <si>
    <t>SZT_220</t>
  </si>
  <si>
    <t>SZT_221</t>
  </si>
  <si>
    <t>Kraszna-völgy, Szamos-völgy</t>
  </si>
  <si>
    <t>sp.2.3.2</t>
  </si>
  <si>
    <t>SZT_222</t>
  </si>
  <si>
    <t>Nyírség - Lónyay-főcsatorna-vízgyűjtő</t>
  </si>
  <si>
    <t>sp.2.4.1</t>
  </si>
  <si>
    <t>2-3 Lónyay-főcsatorna</t>
  </si>
  <si>
    <t>SZT_223</t>
  </si>
  <si>
    <t>SZT_224</t>
  </si>
  <si>
    <t>SZT_225</t>
  </si>
  <si>
    <t>SZT_226</t>
  </si>
  <si>
    <t>SZT_227</t>
  </si>
  <si>
    <t>SZT_228</t>
  </si>
  <si>
    <t>SZT_229</t>
  </si>
  <si>
    <t>SZT_230</t>
  </si>
  <si>
    <t>SZT_231</t>
  </si>
  <si>
    <t>SZT_232</t>
  </si>
  <si>
    <t>SZT_233</t>
  </si>
  <si>
    <t>2-1 Felső-Tisza</t>
  </si>
  <si>
    <t>SZT_234</t>
  </si>
  <si>
    <t>SZT_235</t>
  </si>
  <si>
    <t>SZT_236</t>
  </si>
  <si>
    <t>Rétköz</t>
  </si>
  <si>
    <t>sp.2.4.2</t>
  </si>
  <si>
    <t>SZT_237</t>
  </si>
  <si>
    <t>SZT_238</t>
  </si>
  <si>
    <t>SZT_239</t>
  </si>
  <si>
    <t>SZT_240</t>
  </si>
  <si>
    <t>SZT_241</t>
  </si>
  <si>
    <t>SZT_242</t>
  </si>
  <si>
    <t>SZT_243</t>
  </si>
  <si>
    <t>SZT_244</t>
  </si>
  <si>
    <t>Bodrogköz</t>
  </si>
  <si>
    <t>sp.2.5.2</t>
  </si>
  <si>
    <t>2-5 Tokaj-hegyalja</t>
  </si>
  <si>
    <t>SZT_245</t>
  </si>
  <si>
    <t>Nyírség Déli rész, Hajdúság</t>
  </si>
  <si>
    <t>sp.2.6.1</t>
  </si>
  <si>
    <t>SZT_246</t>
  </si>
  <si>
    <t>2-17 Hortobágy-Berettyó</t>
  </si>
  <si>
    <t>SZT_247</t>
  </si>
  <si>
    <t>SZT_248</t>
  </si>
  <si>
    <t>SZT_249</t>
  </si>
  <si>
    <t>SZT_250</t>
  </si>
  <si>
    <t>SZT_251</t>
  </si>
  <si>
    <t>SZT_252</t>
  </si>
  <si>
    <t>SZT_253</t>
  </si>
  <si>
    <t>SZT_254</t>
  </si>
  <si>
    <t>SZT_255</t>
  </si>
  <si>
    <t>Hortobágy, Nagykunság, Bihar Északi rész</t>
  </si>
  <si>
    <t>sp.2.6.2</t>
  </si>
  <si>
    <t>SZT_256</t>
  </si>
  <si>
    <t>SZT_257</t>
  </si>
  <si>
    <t>SZT_258</t>
  </si>
  <si>
    <t>SZT_259</t>
  </si>
  <si>
    <t>SZT_260</t>
  </si>
  <si>
    <t>SZT_261</t>
  </si>
  <si>
    <t>SZT_262</t>
  </si>
  <si>
    <t>SZT_263</t>
  </si>
  <si>
    <t>Fémek, TPH, Fenolok</t>
  </si>
  <si>
    <t>SZT_264</t>
  </si>
  <si>
    <t>SZT_265</t>
  </si>
  <si>
    <t>SZT_266</t>
  </si>
  <si>
    <t>SZT_267</t>
  </si>
  <si>
    <t>SZT_268</t>
  </si>
  <si>
    <t>SZT_269</t>
  </si>
  <si>
    <t>SZT_270</t>
  </si>
  <si>
    <t>SZT_271</t>
  </si>
  <si>
    <t>SZT_272</t>
  </si>
  <si>
    <t>SZT_273</t>
  </si>
  <si>
    <t>SZT_274</t>
  </si>
  <si>
    <t>SZT_275</t>
  </si>
  <si>
    <t>SZT_276</t>
  </si>
  <si>
    <t>SZT_277</t>
  </si>
  <si>
    <t>SZT_278</t>
  </si>
  <si>
    <t>SZT_279</t>
  </si>
  <si>
    <t>SZT_280</t>
  </si>
  <si>
    <t>SZT_281</t>
  </si>
  <si>
    <t>Sajó-Hernád-völgy</t>
  </si>
  <si>
    <t>sp.2.8.1</t>
  </si>
  <si>
    <t>SZT_282</t>
  </si>
  <si>
    <t>SZT_283</t>
  </si>
  <si>
    <t>SZT_284</t>
  </si>
  <si>
    <t>SZT_285</t>
  </si>
  <si>
    <t>SZT_286</t>
  </si>
  <si>
    <t>Sajó-Takta-völgy, Hortobágy</t>
  </si>
  <si>
    <t>sp.2.8.2</t>
  </si>
  <si>
    <t>SZT_287</t>
  </si>
  <si>
    <t>SZT_288</t>
  </si>
  <si>
    <t>Északi-középhegység peremvidék</t>
  </si>
  <si>
    <t>sp.2.9.1</t>
  </si>
  <si>
    <t>SZT_289</t>
  </si>
  <si>
    <t>SZT_290</t>
  </si>
  <si>
    <t>SZT_291</t>
  </si>
  <si>
    <t>SZT_292</t>
  </si>
  <si>
    <t>SZT_293</t>
  </si>
  <si>
    <t>2-11 Tarna</t>
  </si>
  <si>
    <t>SZT_294</t>
  </si>
  <si>
    <t>SZT_295</t>
  </si>
  <si>
    <t>Jászság, Nagykunság</t>
  </si>
  <si>
    <t>sp.2.9.2</t>
  </si>
  <si>
    <t>SZT_296</t>
  </si>
  <si>
    <t>SZT_297</t>
  </si>
  <si>
    <t>SZT_298</t>
  </si>
  <si>
    <t>2-9 Hevesi-sík</t>
  </si>
  <si>
    <t>SZT_299</t>
  </si>
  <si>
    <t>SZT_300</t>
  </si>
  <si>
    <t>SZT_301</t>
  </si>
  <si>
    <t>SZT_302</t>
  </si>
  <si>
    <t>SZT_303</t>
  </si>
  <si>
    <t>Mura-vidék</t>
  </si>
  <si>
    <t>sp.3.1.1</t>
  </si>
  <si>
    <t>3-1 Mura</t>
  </si>
  <si>
    <t>Dráva</t>
  </si>
  <si>
    <t>SZT_304</t>
  </si>
  <si>
    <t>SZT_305</t>
  </si>
  <si>
    <t>SZT_306</t>
  </si>
  <si>
    <t>Fémek, TPH, PAH, fenolok</t>
  </si>
  <si>
    <t>SZT_307</t>
  </si>
  <si>
    <t>SZT_308</t>
  </si>
  <si>
    <t>SZT_309</t>
  </si>
  <si>
    <t>Rinya-mente - vízgyűjtő</t>
  </si>
  <si>
    <t>sp.3.2.1</t>
  </si>
  <si>
    <t>3-2 Rinya-mente</t>
  </si>
  <si>
    <t>SZT_310</t>
  </si>
  <si>
    <t>SZT_311</t>
  </si>
  <si>
    <t>SZT_312</t>
  </si>
  <si>
    <t>SZT_313</t>
  </si>
  <si>
    <t>Dráva-völgy Barcs felett</t>
  </si>
  <si>
    <t>sp.3.2.2</t>
  </si>
  <si>
    <t>SZT_314</t>
  </si>
  <si>
    <t>SZT_315</t>
  </si>
  <si>
    <t>Feketevíz-vízgyűjtő</t>
  </si>
  <si>
    <t>sp.3.3.1</t>
  </si>
  <si>
    <t>3-3 Fekete-víz</t>
  </si>
  <si>
    <t>SZT_316</t>
  </si>
  <si>
    <t>SZT_317</t>
  </si>
  <si>
    <t>SZT_318</t>
  </si>
  <si>
    <t>SZT_319</t>
  </si>
  <si>
    <t>SZT_320</t>
  </si>
  <si>
    <t>SZT_321</t>
  </si>
  <si>
    <t>SZT_322</t>
  </si>
  <si>
    <t>SZT_323</t>
  </si>
  <si>
    <t>SZT_324</t>
  </si>
  <si>
    <t>SZT_325</t>
  </si>
  <si>
    <t>SZT_326</t>
  </si>
  <si>
    <t>SZT_327</t>
  </si>
  <si>
    <t>SZT_328</t>
  </si>
  <si>
    <t>SZT_329</t>
  </si>
  <si>
    <t>SZT_330</t>
  </si>
  <si>
    <t>Dráva-völgy Barcs alatt</t>
  </si>
  <si>
    <t>sp.3.3.2</t>
  </si>
  <si>
    <t>SZT_331</t>
  </si>
  <si>
    <t>SZT_332</t>
  </si>
  <si>
    <t>SZT_333</t>
  </si>
  <si>
    <t>Zala-vízgyűjtő</t>
  </si>
  <si>
    <t>sp.4.1.1</t>
  </si>
  <si>
    <t>4-1 Zala</t>
  </si>
  <si>
    <t>SZT_334</t>
  </si>
  <si>
    <t>SZT_335</t>
  </si>
  <si>
    <t>SZT_336</t>
  </si>
  <si>
    <t>SZT_337</t>
  </si>
  <si>
    <t>SZT_338</t>
  </si>
  <si>
    <t>SZT_339</t>
  </si>
  <si>
    <t>Zalai-dombság, Balaton-vízgyűjtő</t>
  </si>
  <si>
    <t>sp.4.2.1</t>
  </si>
  <si>
    <t>SZT_340</t>
  </si>
  <si>
    <t>SZT_341</t>
  </si>
  <si>
    <t>SZT_342</t>
  </si>
  <si>
    <t>SZT_343</t>
  </si>
  <si>
    <t>Balaton Déli vízgyűjtő</t>
  </si>
  <si>
    <t>sp.4.3.1</t>
  </si>
  <si>
    <t>SZT_344</t>
  </si>
  <si>
    <t>SZT_345</t>
  </si>
  <si>
    <t>Balaton a Berekkel</t>
  </si>
  <si>
    <t>sp.4.3.2</t>
  </si>
  <si>
    <t>Szennyezőanyagok</t>
  </si>
  <si>
    <t>SZT_346</t>
  </si>
  <si>
    <t>AIQ502</t>
  </si>
  <si>
    <t>AIQ555</t>
  </si>
  <si>
    <t>AIQ645</t>
  </si>
  <si>
    <t>AIQ556</t>
  </si>
  <si>
    <t>AIQ548</t>
  </si>
  <si>
    <t>AIQ544</t>
  </si>
  <si>
    <t>AIQ546</t>
  </si>
  <si>
    <t>AIQ513</t>
  </si>
  <si>
    <t>AIQ506</t>
  </si>
  <si>
    <t>AIQ510</t>
  </si>
  <si>
    <t>AIQ541</t>
  </si>
  <si>
    <t>AIQ489</t>
  </si>
  <si>
    <t>AIQ653</t>
  </si>
  <si>
    <t>AIQ573</t>
  </si>
  <si>
    <t>AIQ540</t>
  </si>
  <si>
    <t>AIQ498</t>
  </si>
  <si>
    <t>AIQ589</t>
  </si>
  <si>
    <t>AIQ651</t>
  </si>
  <si>
    <t>AIQ583</t>
  </si>
  <si>
    <t>AIQ536</t>
  </si>
  <si>
    <t>AIQ531</t>
  </si>
  <si>
    <t>AIQ525</t>
  </si>
  <si>
    <t>AIQ529</t>
  </si>
  <si>
    <t>AIQ522</t>
  </si>
  <si>
    <t>AIQ581</t>
  </si>
  <si>
    <t>AIQ628</t>
  </si>
  <si>
    <t>AIQ625</t>
  </si>
  <si>
    <t>AIQ560</t>
  </si>
  <si>
    <t>AIQ562</t>
  </si>
  <si>
    <t>AIQ603</t>
  </si>
  <si>
    <t>AIQ586</t>
  </si>
  <si>
    <t>AIQ643</t>
  </si>
  <si>
    <t>AIQ640</t>
  </si>
  <si>
    <t>AIQ537</t>
  </si>
  <si>
    <t>AIQ535</t>
  </si>
  <si>
    <t>AIQ526</t>
  </si>
  <si>
    <t>AIQ533</t>
  </si>
  <si>
    <t>AIQ486</t>
  </si>
  <si>
    <t>AIQ596</t>
  </si>
  <si>
    <t>AIQ594</t>
  </si>
  <si>
    <t>AIQ621</t>
  </si>
  <si>
    <t>AIQ600</t>
  </si>
  <si>
    <t>AIQ618</t>
  </si>
  <si>
    <t>AIQ630</t>
  </si>
  <si>
    <t>AIQ496</t>
  </si>
  <si>
    <t>AIQ620</t>
  </si>
  <si>
    <t>AIQ579</t>
  </si>
  <si>
    <t>AIQ634</t>
  </si>
  <si>
    <t>AIQ637</t>
  </si>
  <si>
    <t>AIQ566</t>
  </si>
  <si>
    <t>AIQ585</t>
  </si>
  <si>
    <t>AIQ613</t>
  </si>
  <si>
    <t>AIQ633</t>
  </si>
  <si>
    <t>AIQ521</t>
  </si>
  <si>
    <t>AIQ570</t>
  </si>
  <si>
    <t>AIQ518</t>
  </si>
  <si>
    <t>AIQ662</t>
  </si>
  <si>
    <t>AIQ664</t>
  </si>
  <si>
    <t>AIQ494</t>
  </si>
  <si>
    <t>AIQ492</t>
  </si>
  <si>
    <t>Víztest_VOR</t>
  </si>
  <si>
    <t>1-9</t>
  </si>
  <si>
    <t>1-4</t>
  </si>
  <si>
    <t>1-2</t>
  </si>
  <si>
    <t>1-13</t>
  </si>
  <si>
    <t>Dunántúli-középhegység - Által-ér-vízgyűjtő</t>
  </si>
  <si>
    <t>1-6</t>
  </si>
  <si>
    <t>1-7</t>
  </si>
  <si>
    <t>2-10</t>
  </si>
  <si>
    <t>2-8</t>
  </si>
  <si>
    <t>2-6</t>
  </si>
  <si>
    <t>4-2</t>
  </si>
  <si>
    <t>1-1</t>
  </si>
  <si>
    <t>Hanság, Rábca-völgy északi része</t>
  </si>
  <si>
    <t>1-11</t>
  </si>
  <si>
    <t>1-15</t>
  </si>
  <si>
    <t>1-8</t>
  </si>
  <si>
    <t>Duna-Tisza közi hátság - Duna-vízgyűjtő északi rész</t>
  </si>
  <si>
    <t>1-10</t>
  </si>
  <si>
    <t>Duna-Tisza köze - Duna-völgy északi rész</t>
  </si>
  <si>
    <t>Duna-Tisza közi hátság - Duna-vízgyűjtő déli rész</t>
  </si>
  <si>
    <t>Duna-Tisza köze - Duna-völgy déli rész</t>
  </si>
  <si>
    <t>Rábca-völgy déli része</t>
  </si>
  <si>
    <t>1-3</t>
  </si>
  <si>
    <t>Dunántúli-középhegység északi peremvidéke</t>
  </si>
  <si>
    <t>1-5</t>
  </si>
  <si>
    <t>Dunántúli-középhegység északi peremvidéke hordalékterasz</t>
  </si>
  <si>
    <t>1-12</t>
  </si>
  <si>
    <t>Duna-Tisza közi hátság - Tisza-vízgyűjtő északi rész</t>
  </si>
  <si>
    <t>2-12</t>
  </si>
  <si>
    <t>2-18</t>
  </si>
  <si>
    <t>2-20</t>
  </si>
  <si>
    <t>2-15</t>
  </si>
  <si>
    <t>2-19</t>
  </si>
  <si>
    <t>2-2</t>
  </si>
  <si>
    <t>2-3</t>
  </si>
  <si>
    <t>2-1</t>
  </si>
  <si>
    <t>2-4</t>
  </si>
  <si>
    <t>Nyírség déli rész, Hajdúság</t>
  </si>
  <si>
    <t>2-17</t>
  </si>
  <si>
    <t>Hortobágy, Nagykunság, Bihar északi rész</t>
  </si>
  <si>
    <t>2-7</t>
  </si>
  <si>
    <t>2-11</t>
  </si>
  <si>
    <t>2-9</t>
  </si>
  <si>
    <t>3-1</t>
  </si>
  <si>
    <t>3-2</t>
  </si>
  <si>
    <t>3-3</t>
  </si>
  <si>
    <t>4-1</t>
  </si>
  <si>
    <t>Balaton déli vízgyűjtő</t>
  </si>
  <si>
    <t>igen</t>
  </si>
  <si>
    <t>szénhidrogén</t>
  </si>
  <si>
    <t>PAH vagy fenol</t>
  </si>
  <si>
    <t>klórozott szénhidrogén</t>
  </si>
  <si>
    <t>növényvédő szerek</t>
  </si>
  <si>
    <t>szervetlen vegyületek</t>
  </si>
  <si>
    <t>fémek</t>
  </si>
  <si>
    <t>Alegység</t>
  </si>
  <si>
    <t>Fémek, TPH</t>
  </si>
  <si>
    <t>BTEX, Halogénezett alifás szénhidrogének</t>
  </si>
  <si>
    <t>BTEX, Klórozott aromás szénhidrogének</t>
  </si>
  <si>
    <t>BTEX, Halogénezett (aromás és alifás) szénhidrogének</t>
  </si>
  <si>
    <t>Fémek, Szervetlen vegyületek</t>
  </si>
  <si>
    <t>Fémek, Szervetlen vegyületek, TPH, BTEX, PAH</t>
  </si>
  <si>
    <t>Fémek, Szervetlen vegyületek, PAH, Ásványolajok</t>
  </si>
  <si>
    <t>Fémek, Szervetlen vegyületek, TPH, BTEX</t>
  </si>
  <si>
    <t>Szervetlen vegyületek, Halogénezett alifás szénhidrogének</t>
  </si>
  <si>
    <t>Fémek, TPH, PAH, Halogénezett alifás szénhidrogének</t>
  </si>
  <si>
    <t>Fémek, TPH, Halogénezett alifás szénhidrogének</t>
  </si>
  <si>
    <t>Fémek, Halogénezett alifás szénhidrogének</t>
  </si>
  <si>
    <t>TPH, BTEX</t>
  </si>
  <si>
    <t>TPH, BTEX, Halogénezett alifás szénhidrogének</t>
  </si>
  <si>
    <t>Szervetlen vegyületek, BTEX</t>
  </si>
  <si>
    <t>Fémek, Klórfenolok</t>
  </si>
  <si>
    <t>TPH, Növényvédő szerek</t>
  </si>
  <si>
    <t>TPH, PAH, Fenolok</t>
  </si>
  <si>
    <t>Total Petroleum Hydrocarbon</t>
  </si>
  <si>
    <t>Összes szénhidrogén</t>
  </si>
  <si>
    <t>Betüszó</t>
  </si>
  <si>
    <t>Rövidítés megfelelője</t>
  </si>
  <si>
    <t>Magyar név</t>
  </si>
  <si>
    <t>Benzene, Toloulene, Ethil-benzene, Xylene</t>
  </si>
  <si>
    <t>Benzol, toluol, etil-benzol, xilol (illékony aromás szénhidrogének)</t>
  </si>
  <si>
    <t>Polycyclic Aromatic Hydrocarbons</t>
  </si>
  <si>
    <t>Policiklusos aromás szénhidrogének</t>
  </si>
  <si>
    <t>Szennyezett terület kód</t>
  </si>
  <si>
    <t>Érintett víztest neve</t>
  </si>
  <si>
    <t>Víztest kódja</t>
  </si>
  <si>
    <t>Víztest típusa</t>
  </si>
  <si>
    <t>Részvízgyűjtő</t>
  </si>
  <si>
    <t>Szennyezett terület %-os megoszlása az alegységben</t>
  </si>
  <si>
    <t>Szennyezett terület %-os megoszlása a víztestben</t>
  </si>
  <si>
    <t>KÖVIZIG kód</t>
  </si>
  <si>
    <t>Víztest név</t>
  </si>
  <si>
    <t>Víztest kód</t>
  </si>
  <si>
    <t>érintett vízbázis van-e</t>
  </si>
  <si>
    <t>érint-e vízbázist</t>
  </si>
  <si>
    <t>Szennyezett területek %-os megoszlása a víztestben</t>
  </si>
  <si>
    <t>Alegység kód és név</t>
  </si>
  <si>
    <t>Szennyezett területek %-os megoszlása az alegységben</t>
  </si>
  <si>
    <t>Összesen</t>
  </si>
  <si>
    <t>Adatgazda</t>
  </si>
  <si>
    <t>KTJ</t>
  </si>
  <si>
    <t>Település</t>
  </si>
  <si>
    <t>A terület/SzF leírása</t>
  </si>
  <si>
    <t>Cím</t>
  </si>
  <si>
    <t>HRSZ</t>
  </si>
  <si>
    <t>X koordináta</t>
  </si>
  <si>
    <t>Y koordináta</t>
  </si>
  <si>
    <t>Potenciálisan veszélyes anyag megnevezése</t>
  </si>
  <si>
    <t>Potenciálisan veszélyes tevékenység megnevezése</t>
  </si>
  <si>
    <t>Prioritási szám</t>
  </si>
  <si>
    <t>Szennyezőanyag mennyisége</t>
  </si>
  <si>
    <t>Szennyezőforrás területe</t>
  </si>
  <si>
    <t>A földtani közeg vélelmezett szennyezettsége</t>
  </si>
  <si>
    <t>A felszín alatti víz vélelmezett szennyezettsége</t>
  </si>
  <si>
    <t>A felszíni víz szennyezettsége</t>
  </si>
  <si>
    <t>Érintett felszín alatti víz típusa</t>
  </si>
  <si>
    <t>Vízbázis védőterület érintettsége</t>
  </si>
  <si>
    <t>Vízbázisból ellátott lakosok száma</t>
  </si>
  <si>
    <t>15325639/2005/00003</t>
  </si>
  <si>
    <t>ÉDUKF</t>
  </si>
  <si>
    <t>Ács</t>
  </si>
  <si>
    <t>Ács II. baromfitelep talaj-talajvíz szennyezés-TPH</t>
  </si>
  <si>
    <t>0424/3</t>
  </si>
  <si>
    <t>Ásványolaj  és származékai (benzin, mosóbenzin, kerozin, diesel olaj, fűtőolaj, stb.)</t>
  </si>
  <si>
    <t>Kisipari,ipari, mezőgazdasági üzemanyag tároló</t>
  </si>
  <si>
    <t>0 - 250 m3</t>
  </si>
  <si>
    <t>0 - 500 m2</t>
  </si>
  <si>
    <t>kissé szennyezett</t>
  </si>
  <si>
    <t>erősen szennyezett</t>
  </si>
  <si>
    <t>nem szennyezett</t>
  </si>
  <si>
    <t>partiszűrésű víz, talajvíz</t>
  </si>
  <si>
    <t>nem</t>
  </si>
  <si>
    <t>nincs ellátott lakos</t>
  </si>
  <si>
    <t>15325639/2005/00005</t>
  </si>
  <si>
    <t>Ács III. baromfitelep talaj és talajvízszennyezése-TPH, ammónium, nitrát</t>
  </si>
  <si>
    <t>Külterület</t>
  </si>
  <si>
    <t>0431/99</t>
  </si>
  <si>
    <t>Fűtőolaj tároló</t>
  </si>
  <si>
    <t>közepesen szennyezett</t>
  </si>
  <si>
    <t>15325639/2005/00001</t>
  </si>
  <si>
    <t>Ács IV. baromfitelep</t>
  </si>
  <si>
    <t>0421/9</t>
  </si>
  <si>
    <t>250 - 1000 m3</t>
  </si>
  <si>
    <t>1000 - 5000 m2</t>
  </si>
  <si>
    <t>15325639/2005/00014</t>
  </si>
  <si>
    <t>ipari terület</t>
  </si>
  <si>
    <t>Ipar ét 1.</t>
  </si>
  <si>
    <t>2464/5, 3250</t>
  </si>
  <si>
    <t>15325701/2003/00006</t>
  </si>
  <si>
    <t>ÉMOKF</t>
  </si>
  <si>
    <t>Aggtelek</t>
  </si>
  <si>
    <t>Aggtelek Jósvafő között felhagyott kőbányában komm. és építési hulladk</t>
  </si>
  <si>
    <t>Aggtelek Jósvafő között f</t>
  </si>
  <si>
    <t>0103</t>
  </si>
  <si>
    <t>Háztartási-/építőipari kevert szilárd hulladékok</t>
  </si>
  <si>
    <t>Kommunális hulladék lerakó</t>
  </si>
  <si>
    <t>&gt; 10000 m3</t>
  </si>
  <si>
    <t>&gt; 5000 m2</t>
  </si>
  <si>
    <t>fedett karsztvíz</t>
  </si>
  <si>
    <t>Aggteleki-hegység</t>
  </si>
  <si>
    <t>Bükk, Borsodi-dombság - Sajó-, Hernád-vízgyűjtő</t>
  </si>
  <si>
    <t>1532890B/1997/00119</t>
  </si>
  <si>
    <t>KÖDUKF</t>
  </si>
  <si>
    <t>Ajka</t>
  </si>
  <si>
    <t>felhagyott vörösiszaptér (I-V)</t>
  </si>
  <si>
    <t>Ajka- gyártelep</t>
  </si>
  <si>
    <t>597</t>
  </si>
  <si>
    <t>Vörösiszapok</t>
  </si>
  <si>
    <t>Ipari-technológiai iszap lerakó/tároló</t>
  </si>
  <si>
    <t>szennyezett, veszélyeztet</t>
  </si>
  <si>
    <t>Dunántúli-középhegység - Hévízi-, Tapolcai-, Tapolcafő-források vízgyűjtője</t>
  </si>
  <si>
    <t>10771956/1992/00209</t>
  </si>
  <si>
    <t>Almásfüzitő</t>
  </si>
  <si>
    <t>A Duna és a Timföldgyár közötti I.-VI. számú vörösiszap-tározók</t>
  </si>
  <si>
    <t>Almásfüzitő, Fő ét 1.</t>
  </si>
  <si>
    <t>118,119/11,06/8</t>
  </si>
  <si>
    <t>Zagytér</t>
  </si>
  <si>
    <t>1532890B/1998/00042</t>
  </si>
  <si>
    <t>Zagytér, Dunapart mentén, Fényes patak mellett,</t>
  </si>
  <si>
    <t>Zagytér, Dunapart mentén,</t>
  </si>
  <si>
    <t>1000 fő alatt</t>
  </si>
  <si>
    <t>15320799/1997/00200</t>
  </si>
  <si>
    <t>TITUKF</t>
  </si>
  <si>
    <t>Álmosd</t>
  </si>
  <si>
    <t>üzemanyag tároló tartály</t>
  </si>
  <si>
    <t>0139/6</t>
  </si>
  <si>
    <t>Ipari, mezőgazdasági üzemi töltőállomás</t>
  </si>
  <si>
    <t>Szörmekészítő üzem szennyvíz utótisztító tava</t>
  </si>
  <si>
    <t>0363</t>
  </si>
  <si>
    <t>Bőrkikészítő és feldolgozó üzem</t>
  </si>
  <si>
    <t>15325701/2004/00013</t>
  </si>
  <si>
    <t>Kupa</t>
  </si>
  <si>
    <t>Szennyvízleürítő hely + szilárd kommunális hulladéklerakó</t>
  </si>
  <si>
    <t>033/1</t>
  </si>
  <si>
    <t>Cserehát</t>
  </si>
  <si>
    <t>15325653/2002/00005</t>
  </si>
  <si>
    <t>Lajosmizse</t>
  </si>
  <si>
    <t>Galox Kft. felületkezelő üzem</t>
  </si>
  <si>
    <t>Bene u. 97.</t>
  </si>
  <si>
    <t>15308421/1997/00378</t>
  </si>
  <si>
    <t>Lenti</t>
  </si>
  <si>
    <t>alapanyagraktár</t>
  </si>
  <si>
    <t>Petőfi u. 34.</t>
  </si>
  <si>
    <t>1238/10</t>
  </si>
  <si>
    <t>Szintetikus felületaktív anyagok</t>
  </si>
  <si>
    <t>15325732/2004/00007</t>
  </si>
  <si>
    <t>Magyarcsanád</t>
  </si>
  <si>
    <t>állattartó telep maradványai</t>
  </si>
  <si>
    <t>Maros ártér</t>
  </si>
  <si>
    <t>0129a</t>
  </si>
  <si>
    <t>Építési, építőipari törmelékek, hulladékok</t>
  </si>
  <si>
    <t>15325718/2004/00011</t>
  </si>
  <si>
    <t>Magyarhomorog</t>
  </si>
  <si>
    <t>Mogyorós telep volt üzemanyagtöltő állomása</t>
  </si>
  <si>
    <t>Mogyoróstelep</t>
  </si>
  <si>
    <t>0335/6</t>
  </si>
  <si>
    <t>15325732/2004/00008</t>
  </si>
  <si>
    <t>Makó</t>
  </si>
  <si>
    <t>mezőgazdasági hulladéktároló</t>
  </si>
  <si>
    <t>0665/6</t>
  </si>
  <si>
    <t>Mezőgazdasági hulladék tároló/lerakó</t>
  </si>
  <si>
    <t>15325732/2001/00311</t>
  </si>
  <si>
    <t>Orvosi műszer gyártó</t>
  </si>
  <si>
    <t>Rákosi ut 6.</t>
  </si>
  <si>
    <t>10388/1/A/2</t>
  </si>
  <si>
    <t>15325701/2004/00012</t>
  </si>
  <si>
    <t>Mályinka</t>
  </si>
  <si>
    <t>hulladéklerakó</t>
  </si>
  <si>
    <t>Kisháboré dülő</t>
  </si>
  <si>
    <t>063/3-13</t>
  </si>
  <si>
    <t>15325677/2003/00016</t>
  </si>
  <si>
    <t>Marcali</t>
  </si>
  <si>
    <t>Marcali Konzum Rt. triklór-etilénes talajvíz szennyezés</t>
  </si>
  <si>
    <t>Kossuth Lajos u. 39-41.</t>
  </si>
  <si>
    <t>9328</t>
  </si>
  <si>
    <t>Halogénezett szerves oldószerek és  hulladékai</t>
  </si>
  <si>
    <t>15325691/2001/00388</t>
  </si>
  <si>
    <t>Mátészalka</t>
  </si>
  <si>
    <t>hulladéktelep</t>
  </si>
  <si>
    <t>Zöldfa u. 95.</t>
  </si>
  <si>
    <t>3321</t>
  </si>
  <si>
    <t>10471450/1997/00119</t>
  </si>
  <si>
    <t>Oxidációs tó (használaton kívül)</t>
  </si>
  <si>
    <t>0200</t>
  </si>
  <si>
    <t>10398128/1997/02093</t>
  </si>
  <si>
    <t>VOLÁN</t>
  </si>
  <si>
    <t>Seregély u. 2.</t>
  </si>
  <si>
    <t>3301</t>
  </si>
  <si>
    <t>Szénhidrogénekkel, azok származékaival szennyezett elhasznált segéd eszközök (pl. szűrők, beleértve gépkocsi szűrőket is, stb.), tároló/csomagolóeszközök</t>
  </si>
  <si>
    <t>1532890D/1999/00093</t>
  </si>
  <si>
    <t>sós szennyvíztároló medencék</t>
  </si>
  <si>
    <t>Községtől D-re 2 km, Domb</t>
  </si>
  <si>
    <t>0114/1</t>
  </si>
  <si>
    <t>Egyéb jól oldható sók</t>
  </si>
  <si>
    <t>15325701/2004/00028</t>
  </si>
  <si>
    <t>Mezőcsát</t>
  </si>
  <si>
    <t>MOL szakaszoló állomás/akna</t>
  </si>
  <si>
    <t>0125/1</t>
  </si>
  <si>
    <t>Kőolaj-,  földgáz- és kőolajtermék-vezeték</t>
  </si>
  <si>
    <t>15325732/2001/00047</t>
  </si>
  <si>
    <t>Mezőhegyes</t>
  </si>
  <si>
    <t>gápjármű mosó</t>
  </si>
  <si>
    <t>vasétállomás</t>
  </si>
  <si>
    <t>10/1</t>
  </si>
  <si>
    <t>15320744/1997/00172</t>
  </si>
  <si>
    <t>gazd. telephely</t>
  </si>
  <si>
    <t>15303392/1998/00172</t>
  </si>
  <si>
    <t>Mezőkövesd</t>
  </si>
  <si>
    <t>Delco Remy Hungary Kft. veszélyes hulladék üzemi gyűjtőhely és savtároló</t>
  </si>
  <si>
    <t>Szihalmi ét 3.</t>
  </si>
  <si>
    <t>017/2</t>
  </si>
  <si>
    <t>15325701/2001/00325</t>
  </si>
  <si>
    <t>gálvániszap tároló</t>
  </si>
  <si>
    <t>1530844E/1996/00155</t>
  </si>
  <si>
    <t>Mezőtárkány</t>
  </si>
  <si>
    <t>Tsz major gépállomás</t>
  </si>
  <si>
    <t>07</t>
  </si>
  <si>
    <t>15325701/2003/00003</t>
  </si>
  <si>
    <t>Miskolc</t>
  </si>
  <si>
    <t>Az egykori LKM területe</t>
  </si>
  <si>
    <t>Vasgyári u. 43.</t>
  </si>
  <si>
    <t>23365</t>
  </si>
  <si>
    <t>Fémkohászatból származó melléktermékek és hulladékok</t>
  </si>
  <si>
    <t>Kohómű</t>
  </si>
  <si>
    <t>1532890D/1999/00148</t>
  </si>
  <si>
    <t>ipari hulladék és salak lerakó</t>
  </si>
  <si>
    <t>Nádas-rét</t>
  </si>
  <si>
    <t>0115/20</t>
  </si>
  <si>
    <t>15325701/2001/00072</t>
  </si>
  <si>
    <t>ipari víztisztításból származó ülepített iszap tároló medence</t>
  </si>
  <si>
    <t>23365/17</t>
  </si>
  <si>
    <t>Egyéb technológiai vegyes iszapok (fémeket, vegyi anyagokat, szerves és szervetlen alkotókat,  szénhidrogéneket és azok termékeit tartalmazó iszapok)</t>
  </si>
  <si>
    <t>15325701/2001/00304</t>
  </si>
  <si>
    <t>Veszélyes hulladék gyűjtőhely</t>
  </si>
  <si>
    <t>Besenyői u. 16.</t>
  </si>
  <si>
    <t>4550/5</t>
  </si>
  <si>
    <t>Szárazelemek</t>
  </si>
  <si>
    <t>15325701/2001/00315</t>
  </si>
  <si>
    <t>Muhi u. 2/A.</t>
  </si>
  <si>
    <t>33764/1</t>
  </si>
  <si>
    <t>15325701/2003/00002</t>
  </si>
  <si>
    <t>Volt DIGÉP I.-II. telep területe</t>
  </si>
  <si>
    <t>Kerpely Antal u.</t>
  </si>
  <si>
    <t>23965</t>
  </si>
  <si>
    <t>15325677/2004/00008</t>
  </si>
  <si>
    <t>Mohács</t>
  </si>
  <si>
    <t>Gépállomás</t>
  </si>
  <si>
    <t>Papkert</t>
  </si>
  <si>
    <t>0629/1</t>
  </si>
  <si>
    <t>15325677/2003/00001</t>
  </si>
  <si>
    <t>Mezőgazdasági telep tüzelőolaj tartálya</t>
  </si>
  <si>
    <t>Mohács sziget</t>
  </si>
  <si>
    <t>15325677/2003/00002</t>
  </si>
  <si>
    <t>Pécsi ét</t>
  </si>
  <si>
    <t>0132</t>
  </si>
  <si>
    <t>15325718/2004/00015</t>
  </si>
  <si>
    <t>Monostorpályi</t>
  </si>
  <si>
    <t>szénhidrogéntároló tartályok</t>
  </si>
  <si>
    <t>Szalmás tanya</t>
  </si>
  <si>
    <t>013/16</t>
  </si>
  <si>
    <t>15310288/1999/00512</t>
  </si>
  <si>
    <t>Móricgát</t>
  </si>
  <si>
    <t>galván üzem</t>
  </si>
  <si>
    <t>Móricgát, Alsó 32.</t>
  </si>
  <si>
    <t>0264/45</t>
  </si>
  <si>
    <t>10471450/1997/00011</t>
  </si>
  <si>
    <t>Mosonmagyaróvár</t>
  </si>
  <si>
    <t>MOTIM Rt. gyártelephelye mellett</t>
  </si>
  <si>
    <t>Timföldgyári u 1.</t>
  </si>
  <si>
    <t>4783; 02/b,</t>
  </si>
  <si>
    <t>15308531/1998/00105</t>
  </si>
  <si>
    <t>volt Táncsics Mihály laktanya (jelenleg Ipari park)</t>
  </si>
  <si>
    <t>Barátság ét</t>
  </si>
  <si>
    <t>5044</t>
  </si>
  <si>
    <t>1532890D/1999/00095</t>
  </si>
  <si>
    <t>Múcsony</t>
  </si>
  <si>
    <t>BorsodChem Rt. zagytér</t>
  </si>
  <si>
    <t>Mécsony külterület, közsé</t>
  </si>
  <si>
    <t>0100/1</t>
  </si>
  <si>
    <t>15308373/1998/00369</t>
  </si>
  <si>
    <t>Nagybajcs</t>
  </si>
  <si>
    <t>mezőgazdasági gépjárművek szerelő telepe</t>
  </si>
  <si>
    <t>035/1</t>
  </si>
  <si>
    <t>15325718/2003/00005</t>
  </si>
  <si>
    <t>Nagyhegyes</t>
  </si>
  <si>
    <t>Déli telep, felhagyott vezeték</t>
  </si>
  <si>
    <t>0158, 0159/1-2,</t>
  </si>
  <si>
    <t>15325639/2002/00473</t>
  </si>
  <si>
    <t>Nagyigmánd</t>
  </si>
  <si>
    <t>052/14</t>
  </si>
  <si>
    <t>15310288/1999/01219</t>
  </si>
  <si>
    <t>Nagykálló</t>
  </si>
  <si>
    <t>Szennyvízürítő hely</t>
  </si>
  <si>
    <t>Korányi 37.</t>
  </si>
  <si>
    <t>10302011/1998/00002</t>
  </si>
  <si>
    <t>Nagylózs</t>
  </si>
  <si>
    <t>ásott kútban észlelt szénhidrogén szennyezés</t>
  </si>
  <si>
    <t>Vörösmarty u. 7.</t>
  </si>
  <si>
    <t>15325701/1993/00076</t>
  </si>
  <si>
    <t>Nagyrozvágy</t>
  </si>
  <si>
    <t>kommunális hulladéklerakó</t>
  </si>
  <si>
    <t>Kotkos-dűlő</t>
  </si>
  <si>
    <t>0199</t>
  </si>
  <si>
    <t>15325677/2004/00006</t>
  </si>
  <si>
    <t>Nemeske</t>
  </si>
  <si>
    <t>tehenészeti telep - üzemanyagtároló tartályok</t>
  </si>
  <si>
    <t>Görösgalpuszta</t>
  </si>
  <si>
    <t>076/2</t>
  </si>
  <si>
    <t>10398128/1997/10145</t>
  </si>
  <si>
    <t>Nemesnádudvar</t>
  </si>
  <si>
    <t>Volt Kossuth Tsz. sertéstelep hígtrágya tároló</t>
  </si>
  <si>
    <t>0291/1</t>
  </si>
  <si>
    <t>15325639/1995/00018</t>
  </si>
  <si>
    <t>Neszmély</t>
  </si>
  <si>
    <t>VIII. számú (Kántorkerti) vörösiszap-tározó</t>
  </si>
  <si>
    <t>0125</t>
  </si>
  <si>
    <t>15325639/2004/00016</t>
  </si>
  <si>
    <t>volt agyagbánya</t>
  </si>
  <si>
    <t>0177/2</t>
  </si>
  <si>
    <t>15325718/2001/00294</t>
  </si>
  <si>
    <t>Nyíradony</t>
  </si>
  <si>
    <t>nyilvános üzemanyagtöltő állomás</t>
  </si>
  <si>
    <t>Debreceni ét 100.</t>
  </si>
  <si>
    <t>2816/3</t>
  </si>
  <si>
    <t>15310288/1999/01154</t>
  </si>
  <si>
    <t>Nyírbátor</t>
  </si>
  <si>
    <t>Piricsei u.</t>
  </si>
  <si>
    <t>0259/8</t>
  </si>
  <si>
    <t>10471450/1997/00104</t>
  </si>
  <si>
    <t>Nyíregyháza</t>
  </si>
  <si>
    <t>Borbánya, felhagyott hulladéklerakó</t>
  </si>
  <si>
    <t>01684/1-4,6,8,9</t>
  </si>
  <si>
    <t>15325691/1998/00257</t>
  </si>
  <si>
    <t>Kinizsi u. 4.</t>
  </si>
  <si>
    <t>6842/9,14,19</t>
  </si>
  <si>
    <t>15325691/1998/00233</t>
  </si>
  <si>
    <t>Nyíregyháza Városi II. sz. Szennyvíztisztító Telep</t>
  </si>
  <si>
    <t>0880/66-67</t>
  </si>
  <si>
    <t>15325691/1998/00214</t>
  </si>
  <si>
    <t>üzemi töltőállomás</t>
  </si>
  <si>
    <t>Korányi F. u. 12.</t>
  </si>
  <si>
    <t>1862</t>
  </si>
  <si>
    <t>15325691/2001/00145</t>
  </si>
  <si>
    <t>Nyírmada</t>
  </si>
  <si>
    <t>állati hullatemető</t>
  </si>
  <si>
    <t>0119/5</t>
  </si>
  <si>
    <t>Nem fertőző betegségben elhullott  állatok tetemei, testrészei</t>
  </si>
  <si>
    <t>15325732/2003/00012</t>
  </si>
  <si>
    <t>Orosháza</t>
  </si>
  <si>
    <t>bázistelep</t>
  </si>
  <si>
    <t>Csizmadia S. u. 1.</t>
  </si>
  <si>
    <t>5898/2-8.</t>
  </si>
  <si>
    <t>15325732/2004/00003</t>
  </si>
  <si>
    <t>beépítettlen önkormányzati telek</t>
  </si>
  <si>
    <t>Szarvasi ét - Mikes u.</t>
  </si>
  <si>
    <t>4484/12</t>
  </si>
  <si>
    <t>15325732/2001/00021</t>
  </si>
  <si>
    <t>fémmegmunkáló üzem</t>
  </si>
  <si>
    <t>Szarvasi u.8.</t>
  </si>
  <si>
    <t>4700</t>
  </si>
  <si>
    <t>Réz-, vagy nikkel-,  kobalt-, vagy nemesfém vegyületeket tartalmazó galvániszapok,</t>
  </si>
  <si>
    <t>15325732/2001/00030</t>
  </si>
  <si>
    <t>galvánüzem</t>
  </si>
  <si>
    <t>Gyártelep u. 11.</t>
  </si>
  <si>
    <t>2436/17</t>
  </si>
  <si>
    <t>15325732/2001/00023</t>
  </si>
  <si>
    <t>műanyagfeldolgozó üzem</t>
  </si>
  <si>
    <t>Gyártelep u. 5.</t>
  </si>
  <si>
    <t>2434</t>
  </si>
  <si>
    <t>Műanyag feldolgozó üzem</t>
  </si>
  <si>
    <t>10771956/1992/01709</t>
  </si>
  <si>
    <t>Oroszlány</t>
  </si>
  <si>
    <t>Orviron Plus Kft. veszélyes hulladék átvevő és ártalmatlanító</t>
  </si>
  <si>
    <t>Pusztavámi ét</t>
  </si>
  <si>
    <t>0210,0212,0220</t>
  </si>
  <si>
    <t>15325639/2004/00023</t>
  </si>
  <si>
    <t>patakmeder</t>
  </si>
  <si>
    <t>0444</t>
  </si>
  <si>
    <t>15325639/1995/00021</t>
  </si>
  <si>
    <t>salak-pernye zagytér</t>
  </si>
  <si>
    <t>062/3</t>
  </si>
  <si>
    <t>10471450/1997/00006</t>
  </si>
  <si>
    <t>Ózd</t>
  </si>
  <si>
    <t xml:space="preserve"> salaktároló</t>
  </si>
  <si>
    <t>Centeri u. 3.</t>
  </si>
  <si>
    <t>Egyéb ipari anyag depó/raktár</t>
  </si>
  <si>
    <t>10471450/1997/00007</t>
  </si>
  <si>
    <t>Hétesi salakhányó</t>
  </si>
  <si>
    <t>Ózd Tekerős völgy</t>
  </si>
  <si>
    <t>0244/3</t>
  </si>
  <si>
    <t>15325701/2001/00200</t>
  </si>
  <si>
    <t>Istenmezei felhagyott bázistelep, egykori ózdi fűtőmű pakuratárolói és a szivattyúház környezete</t>
  </si>
  <si>
    <t>Istenmező</t>
  </si>
  <si>
    <t>4976/6</t>
  </si>
  <si>
    <t>15325749/2001/00534</t>
  </si>
  <si>
    <t>Örménykét</t>
  </si>
  <si>
    <t xml:space="preserve"> Petőfi Mg. Szöv. Sertéstelep, hígtrágyagyűjtő-tó</t>
  </si>
  <si>
    <t>0143/26</t>
  </si>
  <si>
    <t>15325701/1993/00087</t>
  </si>
  <si>
    <t>Pácin</t>
  </si>
  <si>
    <t>szilárd kommunális hulladék lerakó</t>
  </si>
  <si>
    <t>Véghomok-dűlő</t>
  </si>
  <si>
    <t>0140/2</t>
  </si>
  <si>
    <t>15325646/2004/00011</t>
  </si>
  <si>
    <t>Pásztó</t>
  </si>
  <si>
    <t>ŐMV  üzemanyagtöltő állomás</t>
  </si>
  <si>
    <t>0197/2.</t>
  </si>
  <si>
    <t>15325677/1996/00006</t>
  </si>
  <si>
    <t>Pécs</t>
  </si>
  <si>
    <t>Mecseki Szénbányák Kénes úti meddőhányó (D-i oldal)</t>
  </si>
  <si>
    <t>37685/26</t>
  </si>
  <si>
    <t>15325677/2004/00027</t>
  </si>
  <si>
    <t>OMV üzemanyagtöltő állomás</t>
  </si>
  <si>
    <t>Siklósi ét 22.</t>
  </si>
  <si>
    <t>19308/10</t>
  </si>
  <si>
    <t>15325677/2002/00042</t>
  </si>
  <si>
    <t>Pécsbánya Karolina külfejtés és Északi meddőhányó</t>
  </si>
  <si>
    <t>Pécsbánya</t>
  </si>
  <si>
    <t>70001</t>
  </si>
  <si>
    <t>Külszíni szén/lignit bánya</t>
  </si>
  <si>
    <t>15308414/1998/00178</t>
  </si>
  <si>
    <t>Pécsi Állatkert</t>
  </si>
  <si>
    <t>15852</t>
  </si>
  <si>
    <t>nyílt karszt</t>
  </si>
  <si>
    <t>15325677/2004/00025</t>
  </si>
  <si>
    <t>Pécsi erőmű Tüskésréti zagytere</t>
  </si>
  <si>
    <t>Tüskésrét</t>
  </si>
  <si>
    <t>23430, 23431</t>
  </si>
  <si>
    <t>h.1.5</t>
  </si>
  <si>
    <t>sh.2.3</t>
  </si>
  <si>
    <t>p.2.6.1</t>
  </si>
  <si>
    <t>h.2.1</t>
  </si>
  <si>
    <t>sh.1.6</t>
  </si>
  <si>
    <t>k.1.3</t>
  </si>
  <si>
    <t>AIQ547</t>
  </si>
  <si>
    <t>AIQ578</t>
  </si>
  <si>
    <t>AIQ619</t>
  </si>
  <si>
    <t>AIQ512</t>
  </si>
  <si>
    <t>AIQ550</t>
  </si>
  <si>
    <t>AIQ543</t>
  </si>
  <si>
    <t>Törökszentmiklós</t>
  </si>
  <si>
    <t>Szigetszentmiklós</t>
  </si>
  <si>
    <t>Budapest 02.</t>
  </si>
  <si>
    <t>Budapest 08.</t>
  </si>
  <si>
    <t>Budapest 09.</t>
  </si>
  <si>
    <t>Budapest 10.</t>
  </si>
  <si>
    <t>Budapest 11.</t>
  </si>
  <si>
    <t>Budapest 13.</t>
  </si>
  <si>
    <t>Budapest 15.</t>
  </si>
  <si>
    <t>Budapest 16.</t>
  </si>
  <si>
    <t>Budapest 18.</t>
  </si>
  <si>
    <t>Budapest 21.</t>
  </si>
  <si>
    <t>Budapest 22.</t>
  </si>
  <si>
    <t>B1 adatlap</t>
  </si>
  <si>
    <t xml:space="preserve"> potenciálisan szennyezett terület becsült adatai tényfeltárást megelőzően</t>
  </si>
  <si>
    <t>B2 adatlap</t>
  </si>
  <si>
    <t>adatok a tényfeltárás zárójelentése alapján</t>
  </si>
  <si>
    <t>11188678/1997/00890</t>
  </si>
  <si>
    <t>Recsk</t>
  </si>
  <si>
    <t>48-as lejtakna, táró, H-8 meddőhányó</t>
  </si>
  <si>
    <t>Parádi-Tarna patak mellet</t>
  </si>
  <si>
    <t>Ércbányászati meddőanyagok (kivéve uránbányászat)</t>
  </si>
  <si>
    <t>15325701/2004/00016</t>
  </si>
  <si>
    <t>darabos meddőhányó</t>
  </si>
  <si>
    <t>Recsk, Lahóca hegy</t>
  </si>
  <si>
    <t>0</t>
  </si>
  <si>
    <t>15325701/2003/00011</t>
  </si>
  <si>
    <t>ércbánya víztározó - Kincstári tó</t>
  </si>
  <si>
    <t>Kincstári tó</t>
  </si>
  <si>
    <t>023/1</t>
  </si>
  <si>
    <t>15325701/2004/00004</t>
  </si>
  <si>
    <t>ércelőkészítő üzem (törőüzem)</t>
  </si>
  <si>
    <t>3245 Recsk külterület</t>
  </si>
  <si>
    <t>15325701/2004/00005</t>
  </si>
  <si>
    <t>érces hányó</t>
  </si>
  <si>
    <t>15325701/2004/00015</t>
  </si>
  <si>
    <t>érces meddőhányó</t>
  </si>
  <si>
    <t>11188678/1997/00960</t>
  </si>
  <si>
    <t>Flotációs meddőhányó H-1</t>
  </si>
  <si>
    <t>Baláta patak partán</t>
  </si>
  <si>
    <t>Ércelőkészítő-, ércdúsító mű</t>
  </si>
  <si>
    <r>
      <t>2-6. melléklet: Felszín alatti víztesteket érő szennyezések a  KÁRINFO adatai alapján 1.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Feldolgozott adatok</t>
    </r>
  </si>
  <si>
    <r>
      <t>2-6. melléklet: Felszín alatti víztesteket érő szennyezések a  KÁRINFO adatai alapján 2.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Adatlista</t>
    </r>
  </si>
  <si>
    <r>
      <t>2-6. melléklet: Felszín alatti víztesteket érő szennyezések a  KÁRINFO adatai alapján</t>
    </r>
    <r>
      <rPr>
        <sz val="10"/>
        <rFont val="Arial"/>
        <family val="0"/>
      </rPr>
      <t xml:space="preserve"> 3. </t>
    </r>
    <r>
      <rPr>
        <b/>
        <sz val="14"/>
        <color indexed="21"/>
        <rFont val="Arial"/>
        <family val="2"/>
      </rPr>
      <t>- Adatlista</t>
    </r>
  </si>
  <si>
    <r>
      <t>2-6. melléklet: Felszín alatti víztesteket érő szennyezések a  KÁRINFO adatai alapján 4.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Felszín alatti vizek statisztikája</t>
    </r>
  </si>
  <si>
    <r>
      <t>2-6. melléklet: Felszín alatti víztesteket érő szennyezések a  KÁRINFO adatai alapján</t>
    </r>
    <r>
      <rPr>
        <sz val="10"/>
        <rFont val="Arial"/>
        <family val="0"/>
      </rPr>
      <t xml:space="preserve"> 5. </t>
    </r>
    <r>
      <rPr>
        <b/>
        <sz val="14"/>
        <color indexed="21"/>
        <rFont val="Arial"/>
        <family val="2"/>
      </rPr>
      <t>- Alegységi statisztika</t>
    </r>
  </si>
  <si>
    <r>
      <t>2-6. melléklet: Felszín alatti víztesteket érő szennyezések a  KÁRINFO adatai alapján 6.</t>
    </r>
    <r>
      <rPr>
        <sz val="10"/>
        <rFont val="Arial"/>
        <family val="0"/>
      </rPr>
      <t xml:space="preserve"> </t>
    </r>
    <r>
      <rPr>
        <b/>
        <sz val="14"/>
        <color indexed="21"/>
        <rFont val="Arial"/>
        <family val="2"/>
      </rPr>
      <t>- Rövidítések</t>
    </r>
  </si>
  <si>
    <r>
      <t>(D) határérték fölött szennyezett térrész felszíni vetülete
(m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2"/>
      </rPr>
      <t>)</t>
    </r>
  </si>
  <si>
    <r>
      <t>Víztest_területe (km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2"/>
      </rPr>
      <t>)</t>
    </r>
  </si>
  <si>
    <r>
      <t>Alegység területe (km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2"/>
      </rPr>
      <t>)</t>
    </r>
  </si>
  <si>
    <r>
      <t>(D) határérték fölött szennyezett térrész felszíni vetületek összege
(m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2"/>
      </rPr>
      <t>)</t>
    </r>
  </si>
  <si>
    <t>Maglódi u. 47.</t>
  </si>
  <si>
    <t>41037/1</t>
  </si>
  <si>
    <t>Egyéb élelmiszeripari üzem</t>
  </si>
  <si>
    <t>15325646/2004/00009</t>
  </si>
  <si>
    <t>közelben lévő agyagbánya gödrök hulladékkal való feltöltése</t>
  </si>
  <si>
    <t>Tavas utca</t>
  </si>
  <si>
    <t>42309/118</t>
  </si>
  <si>
    <t>15325646/2003/00014</t>
  </si>
  <si>
    <t>MATÁV telephely, nehézfém szennyezés</t>
  </si>
  <si>
    <t>Fogadó ét 4.</t>
  </si>
  <si>
    <t>Ólom</t>
  </si>
  <si>
    <t>Tevékenységgel ( származási hellyel ) nem azonosítható szennyezés</t>
  </si>
  <si>
    <t>15325646/2001/00080</t>
  </si>
  <si>
    <t>Fehér u. 3.</t>
  </si>
  <si>
    <t>39209</t>
  </si>
  <si>
    <t>15325646/2003/00016</t>
  </si>
  <si>
    <t>MOL töltőállomás, talaj és talajvíz szennyezés</t>
  </si>
  <si>
    <t>Kerepesi ét 123.</t>
  </si>
  <si>
    <t>15325646/2003/00013</t>
  </si>
  <si>
    <t>OMV töltőállomás, talaj és talajvíz szennyezés</t>
  </si>
  <si>
    <t>Mázsa tér</t>
  </si>
  <si>
    <t>15325646/2003/00015</t>
  </si>
  <si>
    <t>Sibrik Miklós ét</t>
  </si>
  <si>
    <t>15325646/2003/00004</t>
  </si>
  <si>
    <t>RICHTER GEDEON Vegyészeti Gyár Rt. talajvíz szennyezés</t>
  </si>
  <si>
    <t>Gyömrői ét 19-21.</t>
  </si>
  <si>
    <t>42208</t>
  </si>
  <si>
    <t>15325646/2004/00019</t>
  </si>
  <si>
    <t>tatrtályok területe</t>
  </si>
  <si>
    <t>Vasgyár utca 10.</t>
  </si>
  <si>
    <t>42242</t>
  </si>
  <si>
    <t>15325646/2001/00198</t>
  </si>
  <si>
    <t>Total üzemanyagtöltő állomás</t>
  </si>
  <si>
    <t>Sibrik u. 30.</t>
  </si>
  <si>
    <t>15325646/2001/00202</t>
  </si>
  <si>
    <t>transzformátor állomás</t>
  </si>
  <si>
    <t>Vajda u. 45.</t>
  </si>
  <si>
    <t>38440/38</t>
  </si>
  <si>
    <t>15325646/2003/00010</t>
  </si>
  <si>
    <t>Volt MOL telephely, talaj és talajvíz szennyezés</t>
  </si>
  <si>
    <t>Gyömrői ét 132-136.</t>
  </si>
  <si>
    <t>42294</t>
  </si>
  <si>
    <t>Ásványolaj finomítási  és egyéb olajfeldolgozási maradékok</t>
  </si>
  <si>
    <t>15325646/2004/00018</t>
  </si>
  <si>
    <t>volt üzemanyagtöltő állomás</t>
  </si>
  <si>
    <t>Könyves Kálmán krt.19</t>
  </si>
  <si>
    <t>38440/39</t>
  </si>
  <si>
    <t>15325646/2005/00001</t>
  </si>
  <si>
    <t>Budapest 11. ker.</t>
  </si>
  <si>
    <t>BUSZTÁROLÓ, BUSZMOSÓ, SZERVÍZ</t>
  </si>
  <si>
    <t>ANDOR U 31</t>
  </si>
  <si>
    <t>3120</t>
  </si>
  <si>
    <t>15325646/2005/00004</t>
  </si>
  <si>
    <t>Budapest 15. ker.</t>
  </si>
  <si>
    <t>Extrakciós Üzem</t>
  </si>
  <si>
    <t>Budapest, XV. Horváth Mih</t>
  </si>
  <si>
    <t>88436; 88435; 8</t>
  </si>
  <si>
    <t>Növényolaj gyártó üzem</t>
  </si>
  <si>
    <t>15325646/2005/00003</t>
  </si>
  <si>
    <t>Olajtároló tartály</t>
  </si>
  <si>
    <t>Szövőgyár u.11-17.</t>
  </si>
  <si>
    <t>88322</t>
  </si>
  <si>
    <t>Üzemanyag, fűtőolaj, ill. egyéb ásványolaj - származék tároló</t>
  </si>
  <si>
    <t>15325646/2002/00012</t>
  </si>
  <si>
    <t>Budapest 16. ker.</t>
  </si>
  <si>
    <t>autóbusz gyártás</t>
  </si>
  <si>
    <t>éjszász u. 45.</t>
  </si>
  <si>
    <t>103771</t>
  </si>
  <si>
    <t>Oldószerek és azok hulladékai</t>
  </si>
  <si>
    <t>15325646/1998/00058</t>
  </si>
  <si>
    <t>BKV. Rt. Cinkota Autóbusz Üzemig.</t>
  </si>
  <si>
    <t>Bökényföldi u. 122.</t>
  </si>
  <si>
    <t>103816</t>
  </si>
  <si>
    <t>15325646/2004/00020</t>
  </si>
  <si>
    <t>Budapest 18. ker.</t>
  </si>
  <si>
    <t>Bitumentartály környezetében talaj szennyezés</t>
  </si>
  <si>
    <t>Ipacsfa u. 12.</t>
  </si>
  <si>
    <t>140018/2.</t>
  </si>
  <si>
    <t>15325646/2002/00077</t>
  </si>
  <si>
    <t>égetőgödör, felhagyott vesz. hulladéklerakó környezetében</t>
  </si>
  <si>
    <t>Budapest Ferihegy (1)</t>
  </si>
  <si>
    <t>156743</t>
  </si>
  <si>
    <t>triklór-etén</t>
  </si>
  <si>
    <t>Közforgalmi repülőtér</t>
  </si>
  <si>
    <t>15325646/2004/00016</t>
  </si>
  <si>
    <t>Budapest 20. ker.</t>
  </si>
  <si>
    <t>Volt Fővárosi Óra és Ékszeripari Vállalat talaj és talajvíz szennyezése</t>
  </si>
  <si>
    <t>Határ ét 61-63</t>
  </si>
  <si>
    <t>173280/7</t>
  </si>
  <si>
    <t>Lakkok, festékek, mázolóanyagok, nyomdafestékek</t>
  </si>
  <si>
    <t>15325646/2001/00050</t>
  </si>
  <si>
    <t>Budapest 21. ker.</t>
  </si>
  <si>
    <t>Dunatár Kft., ásványolaj és származékai tárolás</t>
  </si>
  <si>
    <t>Budafoki u. 9.</t>
  </si>
  <si>
    <t>210035</t>
  </si>
  <si>
    <t>15325646/2003/00001</t>
  </si>
  <si>
    <t>MOL Rt. Bázistelep, talaj- és talajvíz szennyezés</t>
  </si>
  <si>
    <t>Petróleumkikötő u. 5-7.</t>
  </si>
  <si>
    <t>210030/1</t>
  </si>
  <si>
    <t>Technológiából történő veszélyes anyag kiömlés, beszivárgás</t>
  </si>
  <si>
    <t>1530838A/1998/00080</t>
  </si>
  <si>
    <t>növényolajgyártó</t>
  </si>
  <si>
    <t>Mag u. 3.</t>
  </si>
  <si>
    <t>8170</t>
  </si>
  <si>
    <t>15325646/2002/00254</t>
  </si>
  <si>
    <t>Budapest 22. ker.</t>
  </si>
  <si>
    <t>Felszámolt sertéshizlalda</t>
  </si>
  <si>
    <t>Campona u. 1.</t>
  </si>
  <si>
    <t>232333/1-3</t>
  </si>
  <si>
    <t>15325646/2002/00241</t>
  </si>
  <si>
    <t>Vegyipari tárolás, lefejtés, szennyezés</t>
  </si>
  <si>
    <t>Bányalég u. 2.</t>
  </si>
  <si>
    <t>233132</t>
  </si>
  <si>
    <t>Xilolok</t>
  </si>
  <si>
    <t>10856417/1997/00113</t>
  </si>
  <si>
    <t>volt Pannonplast ipari területe.</t>
  </si>
  <si>
    <t>Nagytétényi u. 216.</t>
  </si>
  <si>
    <t>231310</t>
  </si>
  <si>
    <t>15325684/2001/00392</t>
  </si>
  <si>
    <t>NYUDUKF</t>
  </si>
  <si>
    <t>Csákánydoroszló</t>
  </si>
  <si>
    <t>Kossuth MTVSZ Galvánüzem</t>
  </si>
  <si>
    <t>15325732/2004/00010</t>
  </si>
  <si>
    <t>Csanytelek</t>
  </si>
  <si>
    <t>kommunális hulladék lerakó (volt)</t>
  </si>
  <si>
    <t>településtől D-re</t>
  </si>
  <si>
    <t>0217/15d</t>
  </si>
  <si>
    <t>15325701/2004/00011</t>
  </si>
  <si>
    <t>Csokvaomány</t>
  </si>
  <si>
    <t>Kommunális hulladéklerakó (megszűnt)</t>
  </si>
  <si>
    <t>0126</t>
  </si>
  <si>
    <t>Szippantókocsik leürítéséből származó folyékony hulladékok</t>
  </si>
  <si>
    <t>15308373/1998/00022</t>
  </si>
  <si>
    <t>Csolnok</t>
  </si>
  <si>
    <t>Dorogi Szénbányák Vállalat volt II. sz. aknájához tartozó épületek (Galvachem Kft. FA telephelye)</t>
  </si>
  <si>
    <t>Petőfi u. 90</t>
  </si>
  <si>
    <t>675</t>
  </si>
  <si>
    <t>Hulladék feldolgozó/hasznosító üzem</t>
  </si>
  <si>
    <t xml:space="preserve"> szennyezett</t>
  </si>
  <si>
    <t>szennyezett</t>
  </si>
  <si>
    <t>15325639/2005/00002</t>
  </si>
  <si>
    <t>Dág</t>
  </si>
  <si>
    <t>Binderpusztai baromfitelep</t>
  </si>
  <si>
    <t>Binderpuszta</t>
  </si>
  <si>
    <t>0103/8</t>
  </si>
  <si>
    <t>15325677/2004/00011</t>
  </si>
  <si>
    <t>Darány</t>
  </si>
  <si>
    <t>Darány homokbánya illegális hulladék lerakó</t>
  </si>
  <si>
    <t>Darány  külterület</t>
  </si>
  <si>
    <t>0157/2b</t>
  </si>
  <si>
    <t>15325718/2004/00012</t>
  </si>
  <si>
    <t>Debrecen</t>
  </si>
  <si>
    <t>föld feletti hordós olajtároló</t>
  </si>
  <si>
    <t>Apafa - Lőtér u. 2.</t>
  </si>
  <si>
    <t>02608</t>
  </si>
  <si>
    <t>15325718/2001/00448</t>
  </si>
  <si>
    <t>gyümölcsöskert, tavigazdaság méregraktár és permetlékeverő</t>
  </si>
  <si>
    <t>026/6</t>
  </si>
  <si>
    <t>Növényvédőszerek</t>
  </si>
  <si>
    <t>Növényvédőszer tároló és bekeverő, forgalmazó</t>
  </si>
  <si>
    <t>15325718/2004/00004</t>
  </si>
  <si>
    <t>MÉH telep</t>
  </si>
  <si>
    <t>Ghilányi u. 2.</t>
  </si>
  <si>
    <t>15008</t>
  </si>
  <si>
    <t>Egyéb, ásványolaj és CH- származékokat tartalmazó vegyes anyagok, maradékok,  hulladékok</t>
  </si>
  <si>
    <t>Ipari hulladék tároló/lerakótelep</t>
  </si>
  <si>
    <t>1532890F/1998/00069</t>
  </si>
  <si>
    <t>Demecser</t>
  </si>
  <si>
    <t>Kommunális hulladéklerakó</t>
  </si>
  <si>
    <t>0342/7</t>
  </si>
  <si>
    <t>1532890B/1997/00031</t>
  </si>
  <si>
    <t>Devecser</t>
  </si>
  <si>
    <t>homokbánya, hulladéklerakó</t>
  </si>
  <si>
    <t>038/3</t>
  </si>
  <si>
    <t>Kohászati salakok: ólomfölözék, ólomoxidok,  ónoxidok</t>
  </si>
  <si>
    <t>15325732/1999/00040</t>
  </si>
  <si>
    <t>Dóc</t>
  </si>
  <si>
    <t>ipartelep</t>
  </si>
  <si>
    <t>Erdő sor 13.</t>
  </si>
  <si>
    <t>0154/5</t>
  </si>
  <si>
    <t>Nehézfémsókat tartalmazó oldatok (nitrát-oldatok, rozsdátlanító, barnítófürdő, stb.)</t>
  </si>
  <si>
    <t>15325732/2004/00001</t>
  </si>
  <si>
    <t>Domaszék</t>
  </si>
  <si>
    <t>veszélyes hulladék lerakás magánház udvarán</t>
  </si>
  <si>
    <t>Tanya 349.</t>
  </si>
  <si>
    <t>0212/21</t>
  </si>
  <si>
    <t>Egyéb, a listában fel nem sorolt anyagcsoportok</t>
  </si>
  <si>
    <t>15325732/2004/00002</t>
  </si>
  <si>
    <t>Vasét u. 9.</t>
  </si>
  <si>
    <t>91/14</t>
  </si>
  <si>
    <t>1085641A/1997/00142</t>
  </si>
  <si>
    <t>Dombóvár</t>
  </si>
  <si>
    <t>fűtőház, mozdonyjavító</t>
  </si>
  <si>
    <t>Gyenis A. u.</t>
  </si>
  <si>
    <t>1889/3</t>
  </si>
  <si>
    <t>Vasúti járműtelep</t>
  </si>
  <si>
    <t>15325660/2004/00014</t>
  </si>
  <si>
    <t>Vegyszertároló és vegyszerkeverő telephely</t>
  </si>
  <si>
    <t>077/4</t>
  </si>
  <si>
    <t>11188678/1997/00098</t>
  </si>
  <si>
    <t>Dorog</t>
  </si>
  <si>
    <t>Dorog Hőerőműi salak és pernyehányó</t>
  </si>
  <si>
    <t>0559/10</t>
  </si>
  <si>
    <t>Hivatkozási szám</t>
  </si>
  <si>
    <t>Település neve</t>
  </si>
  <si>
    <t>Címe (utca, házszám stb)</t>
  </si>
  <si>
    <t>A terület/SzF helyrajzi száma</t>
  </si>
  <si>
    <t>A szennyezőforrás okoz-e tartós felszíni víz szennyezettséget?</t>
  </si>
  <si>
    <t>A (D) kármentesítési határérték fölött szennyezett földtani közeg mennyisége (m3)</t>
  </si>
  <si>
    <t>A (D) kármentesítési határérték fölött szennyezett felszín alatti víz mennyisége (m3)</t>
  </si>
  <si>
    <t>A (D) kármentesítési határérték fölött szennyezett felszín alatti víz felszíni vetülete (m2)</t>
  </si>
  <si>
    <t>A szennyezés milyen felszín alatti víztípust érhet el 10 éven be</t>
  </si>
  <si>
    <t>A szennyezés 10 éven belül a felszín alatti vízen keresztül milyen felszíni vizet érint?</t>
  </si>
  <si>
    <t>A szennyezés 10 éven belül milyen típusú védőterületet ér el</t>
  </si>
  <si>
    <t>A kockázatos anyaggal szennyezett felszín alatti víz típusa</t>
  </si>
  <si>
    <t>A kockázatos anyaggal szennyezett felszín alatti víz táplálja a felszíni vizet</t>
  </si>
  <si>
    <t>15325684/2005/00008</t>
  </si>
  <si>
    <t>Sármellék</t>
  </si>
  <si>
    <t>Repülőtér</t>
  </si>
  <si>
    <t>047/1</t>
  </si>
  <si>
    <t>15325701/2001/00267</t>
  </si>
  <si>
    <t>Sárospatak</t>
  </si>
  <si>
    <t>Kék és Társa Felületkezelő BT.</t>
  </si>
  <si>
    <t>Dorkói u. 1.</t>
  </si>
  <si>
    <t>3870/7</t>
  </si>
  <si>
    <t>15325639/2003/00001</t>
  </si>
  <si>
    <t>Sarród</t>
  </si>
  <si>
    <t>László-major</t>
  </si>
  <si>
    <t>Sarród,</t>
  </si>
  <si>
    <t>0167/5</t>
  </si>
  <si>
    <t>15325684/2004/00009</t>
  </si>
  <si>
    <t>Sárvár</t>
  </si>
  <si>
    <t>fűtőolajtároló tartáy</t>
  </si>
  <si>
    <t>Ikervári u. 18</t>
  </si>
  <si>
    <t>2860/3</t>
  </si>
  <si>
    <t>15307121/1997/00136</t>
  </si>
  <si>
    <t>műtrágya tároló</t>
  </si>
  <si>
    <t>Ipartelep utca 2</t>
  </si>
  <si>
    <t>0161/2</t>
  </si>
  <si>
    <t>Műtrágyák</t>
  </si>
  <si>
    <t>Műtrágyatároló és forgalmazó</t>
  </si>
  <si>
    <t>15325684/2005/00003</t>
  </si>
  <si>
    <t>pakura tartályok</t>
  </si>
  <si>
    <t>Selyemgyári utca 6</t>
  </si>
  <si>
    <t>3484/1</t>
  </si>
  <si>
    <t>Fémfeldolgozó ipar</t>
  </si>
  <si>
    <t>15303392/1998/00242</t>
  </si>
  <si>
    <t>CERTA Zárgyártó Présöntő és Szerszámkészítő Kft.</t>
  </si>
  <si>
    <t>Berecki u.18-28.</t>
  </si>
  <si>
    <t>1562</t>
  </si>
  <si>
    <t>15325677/2004/00002</t>
  </si>
  <si>
    <t>Sellye</t>
  </si>
  <si>
    <t>Dózsa Gy. u. 93.</t>
  </si>
  <si>
    <t>3/1</t>
  </si>
  <si>
    <t>1532890A/1998/00216</t>
  </si>
  <si>
    <t>Sitke</t>
  </si>
  <si>
    <t>veszélyes hulladék elhelyező telep</t>
  </si>
  <si>
    <t>c4 földterület</t>
  </si>
  <si>
    <t>059</t>
  </si>
  <si>
    <t>15325653/2004/00004</t>
  </si>
  <si>
    <t>Solt</t>
  </si>
  <si>
    <t>Kecskeméti ét 34.</t>
  </si>
  <si>
    <t>1414/1, 1414/3,</t>
  </si>
  <si>
    <t>15325639/2004/00017</t>
  </si>
  <si>
    <t>Sopron</t>
  </si>
  <si>
    <t>felületkezelő ipari terület</t>
  </si>
  <si>
    <t>Csepel u. 3.</t>
  </si>
  <si>
    <t>5783/2</t>
  </si>
  <si>
    <t>15325718/2001/00647</t>
  </si>
  <si>
    <t>Ebes</t>
  </si>
  <si>
    <t>Mol Bázistelep</t>
  </si>
  <si>
    <t>Pf:6</t>
  </si>
  <si>
    <t>15325718/2001/00675</t>
  </si>
  <si>
    <t>repülőtér</t>
  </si>
  <si>
    <t>Mikepércsi u. 51.</t>
  </si>
  <si>
    <t>70493/18</t>
  </si>
  <si>
    <t>15325718/2003/00004</t>
  </si>
  <si>
    <t>HÁÉV Rt. f. a. üzemanyagtároló területe</t>
  </si>
  <si>
    <t>Balmazújvárosi út 10.</t>
  </si>
  <si>
    <t>17189/45.</t>
  </si>
  <si>
    <t>15325718/2004/00001</t>
  </si>
  <si>
    <t>Autóbusz pályaudvar, szénhidrogéntartály</t>
  </si>
  <si>
    <t>3519</t>
  </si>
  <si>
    <t>15325718/2004/00006</t>
  </si>
  <si>
    <t>Közparkban lévő felhagyott fűtőolaj tároló</t>
  </si>
  <si>
    <t>Bocskai út.</t>
  </si>
  <si>
    <t>1588</t>
  </si>
  <si>
    <t>15325718/2004/00008</t>
  </si>
  <si>
    <t>Nádudvar</t>
  </si>
  <si>
    <t>Kuik tanya major volt TSZ telephely</t>
  </si>
  <si>
    <t>Fő út 34.</t>
  </si>
  <si>
    <t>0220/1</t>
  </si>
  <si>
    <t>1532890F/1998/00430</t>
  </si>
  <si>
    <t>Kommunális hulladéklerakó telep</t>
  </si>
  <si>
    <t>0351  0350/14</t>
  </si>
  <si>
    <t>10398128/1997/01907</t>
  </si>
  <si>
    <t>volt fűtőolaj tároló tartályok</t>
  </si>
  <si>
    <t>Zanati u. 26</t>
  </si>
  <si>
    <t>7861/6</t>
  </si>
  <si>
    <t>10471450/1997/00012</t>
  </si>
  <si>
    <t>Települési szilárd hulladék lerakó telep</t>
  </si>
  <si>
    <t>Hegyeshalom felé vezeto út mellett</t>
  </si>
  <si>
    <t>0519/124</t>
  </si>
  <si>
    <t>1085641A/1997/00005</t>
  </si>
  <si>
    <t>Celldömölk</t>
  </si>
  <si>
    <t>MÁV Gépészeti és  Anyaggazdálkodási telep</t>
  </si>
  <si>
    <t>Szabadság tér 2-3</t>
  </si>
  <si>
    <t>812/7</t>
  </si>
  <si>
    <t>1085641A/1997/00165</t>
  </si>
  <si>
    <t>Hegyeshalom</t>
  </si>
  <si>
    <t>Vontatási Főnökség MÁV Rt.</t>
  </si>
  <si>
    <t>Vasút u. 6.</t>
  </si>
  <si>
    <t>947/15</t>
  </si>
  <si>
    <t>15303392/1998/00133</t>
  </si>
  <si>
    <t>Szentgotthárd</t>
  </si>
  <si>
    <t>Május1. u.4.</t>
  </si>
  <si>
    <t>1579/6</t>
  </si>
  <si>
    <t>15308373/1998/00012</t>
  </si>
  <si>
    <t>MOFÉM galvániszap tárolója</t>
  </si>
  <si>
    <t>15308373/1998/00136</t>
  </si>
  <si>
    <t>Jánossomorja</t>
  </si>
  <si>
    <t>mezőgazdasági üzem ipari telephely</t>
  </si>
  <si>
    <t>15308421/1997/00407</t>
  </si>
  <si>
    <t>15325653/2001/00138</t>
  </si>
  <si>
    <t>Szabadszállás</t>
  </si>
  <si>
    <t>MOL Rt. üzemanyagtöltő állomás</t>
  </si>
  <si>
    <t>Petőfi S. u. 19.</t>
  </si>
  <si>
    <t>1332</t>
  </si>
  <si>
    <t>15325639/2003/00003</t>
  </si>
  <si>
    <t>Szákszend</t>
  </si>
  <si>
    <t>volt szovjet laktanya</t>
  </si>
  <si>
    <t>0219/13;0222/1</t>
  </si>
  <si>
    <t>15325749/2001/00421</t>
  </si>
  <si>
    <t>Szarvas</t>
  </si>
  <si>
    <t>Hévízmű Egyesülés, Termálvíz tároló</t>
  </si>
  <si>
    <t>0279/5, 0260/6</t>
  </si>
  <si>
    <t>15320744/1997/00126</t>
  </si>
  <si>
    <t>Mezőberényi ét</t>
  </si>
  <si>
    <t>0678</t>
  </si>
  <si>
    <t>15325749/2001/00408</t>
  </si>
  <si>
    <t>Porció Kft., Thermálvíz tározó</t>
  </si>
  <si>
    <t>Anna Liget</t>
  </si>
  <si>
    <t>0213</t>
  </si>
  <si>
    <t>10649778/1997/00085</t>
  </si>
  <si>
    <t>szennyvízleűrítő hely</t>
  </si>
  <si>
    <t>Szentesi ét</t>
  </si>
  <si>
    <t>01239/2</t>
  </si>
  <si>
    <t>15325749/2001/00382</t>
  </si>
  <si>
    <t>THERM-ORGAN Kft., termálvíz tározó</t>
  </si>
  <si>
    <t>Halásztelki major</t>
  </si>
  <si>
    <t>0175/4</t>
  </si>
  <si>
    <t>15325732/2006/00001</t>
  </si>
  <si>
    <t>Szatymaz</t>
  </si>
  <si>
    <t>15325646/1998/00052</t>
  </si>
  <si>
    <t>Százhalombatta</t>
  </si>
  <si>
    <t>Százhalombatta Kőolajfinomító szénhidrogéntechnológiai egységei</t>
  </si>
  <si>
    <t>Mol Rt. Dunai Finomító</t>
  </si>
  <si>
    <t>2704/6</t>
  </si>
  <si>
    <t>Kőolajfinomító</t>
  </si>
  <si>
    <t>15325732/2002/00103</t>
  </si>
  <si>
    <t>Szeged</t>
  </si>
  <si>
    <t>festékgyártó üzem</t>
  </si>
  <si>
    <t>Bajai ét 5.</t>
  </si>
  <si>
    <t>35911, 26921</t>
  </si>
  <si>
    <t>15325732/2004/00019</t>
  </si>
  <si>
    <t>kovácsüzem</t>
  </si>
  <si>
    <t>Bajai  ét 3.</t>
  </si>
  <si>
    <t>25918</t>
  </si>
  <si>
    <t>15325732/2001/00363</t>
  </si>
  <si>
    <t>nyomda</t>
  </si>
  <si>
    <t>Makkosházi krt. 1.</t>
  </si>
  <si>
    <t>15635</t>
  </si>
  <si>
    <t>Nyomdaüzem</t>
  </si>
  <si>
    <t>15325732/2001/00358</t>
  </si>
  <si>
    <t>Kálvária Tér 1.</t>
  </si>
  <si>
    <t>15325677/2004/00035</t>
  </si>
  <si>
    <t>Szentegát</t>
  </si>
  <si>
    <t>Tehenészeti telep üzemi töltőállomás</t>
  </si>
  <si>
    <t>Almás u.</t>
  </si>
  <si>
    <t>2</t>
  </si>
  <si>
    <t>15325732/1999/00012</t>
  </si>
  <si>
    <t>Szentes</t>
  </si>
  <si>
    <t>Szippantott szennyvízürítő telep</t>
  </si>
  <si>
    <t>Nagynyomás 83</t>
  </si>
  <si>
    <t>01093/4</t>
  </si>
  <si>
    <t>15320885/1997/00143</t>
  </si>
  <si>
    <t>Szentpéterfa</t>
  </si>
  <si>
    <t>olajtároló</t>
  </si>
  <si>
    <t>Központi major</t>
  </si>
  <si>
    <t>055, 061</t>
  </si>
  <si>
    <t>15325701/2001/00194</t>
  </si>
  <si>
    <t>Szerencs</t>
  </si>
  <si>
    <t>olajos tartály, feladókút</t>
  </si>
  <si>
    <t>MÁV Állomás</t>
  </si>
  <si>
    <t>2152/3</t>
  </si>
  <si>
    <t>15325646/2004/00015</t>
  </si>
  <si>
    <t>Szigetcsép</t>
  </si>
  <si>
    <t>MOL Rt. termékvezeték sérülése okozta talajvíz szennyezés</t>
  </si>
  <si>
    <t>05/326, 0119/14</t>
  </si>
  <si>
    <t>15325677/2004/00013</t>
  </si>
  <si>
    <t>Szigetvár</t>
  </si>
  <si>
    <t>Sertéstelep üzemi töltőállomás</t>
  </si>
  <si>
    <t>Péterfapuszta</t>
  </si>
  <si>
    <t>0417/1</t>
  </si>
  <si>
    <t>15303725/1998/00153</t>
  </si>
  <si>
    <t>Szin</t>
  </si>
  <si>
    <t>Szemét lerakó</t>
  </si>
  <si>
    <t>Páruzsa-völgy kezdeténél,</t>
  </si>
  <si>
    <t>0111</t>
  </si>
  <si>
    <t>15325701/2004/00008</t>
  </si>
  <si>
    <t>Szin, Páruzsa-völgy</t>
  </si>
  <si>
    <t>0107</t>
  </si>
  <si>
    <t>15325725/2003/00001</t>
  </si>
  <si>
    <t>Szolnok</t>
  </si>
  <si>
    <t>MÁV Rt., Járműjavító</t>
  </si>
  <si>
    <t>Kőrösi u. 1-3</t>
  </si>
  <si>
    <t>7306</t>
  </si>
  <si>
    <t>15325725/2004/00022</t>
  </si>
  <si>
    <t>Mezőgép központi telephelye</t>
  </si>
  <si>
    <t>Tószegi ét 47.</t>
  </si>
  <si>
    <t>19098</t>
  </si>
  <si>
    <t>10649778/1997/00160</t>
  </si>
  <si>
    <t>Szombathely</t>
  </si>
  <si>
    <t>Galvanizáló üzem</t>
  </si>
  <si>
    <t>Rumi u. 10-12</t>
  </si>
  <si>
    <t>9063</t>
  </si>
  <si>
    <t>1532890A/1998/00421</t>
  </si>
  <si>
    <t>régi kommunális hulladékl</t>
  </si>
  <si>
    <t>87/4  95/2</t>
  </si>
  <si>
    <t>10398128/1997/01913</t>
  </si>
  <si>
    <t>11-huszár u.</t>
  </si>
  <si>
    <t>2164/8-9</t>
  </si>
  <si>
    <t>15325701/2003/00005</t>
  </si>
  <si>
    <t>Szögliget</t>
  </si>
  <si>
    <t>olajtartály</t>
  </si>
  <si>
    <t>Szögliget egykori határőr</t>
  </si>
  <si>
    <t>0253</t>
  </si>
  <si>
    <t>Olaj-víz- és olaj-víz-iszapkeverék</t>
  </si>
  <si>
    <t>15325701/2003/00007</t>
  </si>
  <si>
    <t>szeméttelep felhagyott kőfejtőben</t>
  </si>
  <si>
    <t>felhagyott kőfejtő</t>
  </si>
  <si>
    <t>073</t>
  </si>
  <si>
    <t>15325639/2001/00036</t>
  </si>
  <si>
    <t>Táp</t>
  </si>
  <si>
    <t>illegális kommunális szemétlerakó és szennyvíz leürítő</t>
  </si>
  <si>
    <t>0173/3</t>
  </si>
  <si>
    <t>15325660/2005/00002</t>
  </si>
  <si>
    <t>Tapolca</t>
  </si>
  <si>
    <t>0311/9</t>
  </si>
  <si>
    <t>Dunántúli-középhegység - Balaton észak-nyugati-vízgyűjtő</t>
  </si>
  <si>
    <t>15325639/2005/00010</t>
  </si>
  <si>
    <t>Tárkány</t>
  </si>
  <si>
    <t>0406/1, 0406/3</t>
  </si>
  <si>
    <t>15325639/2005/00019</t>
  </si>
  <si>
    <t>Középsővasdinnye</t>
  </si>
  <si>
    <t>0428/1</t>
  </si>
  <si>
    <t>Baromfitelep</t>
  </si>
  <si>
    <t>15308373/1998/00277</t>
  </si>
  <si>
    <t>Tata</t>
  </si>
  <si>
    <t>hűtőchenikai üzem</t>
  </si>
  <si>
    <t>Szomódi ét 4.</t>
  </si>
  <si>
    <t>15308373/1998/00309</t>
  </si>
  <si>
    <t>Tatabánya</t>
  </si>
  <si>
    <t>Bánhidai Erőmű zagytere</t>
  </si>
  <si>
    <t>Környei ét 38.</t>
  </si>
  <si>
    <t>01028</t>
  </si>
  <si>
    <t>Egyéb salakok, porok, tüzelési melléktermékek</t>
  </si>
  <si>
    <t>10471450/1997/00051</t>
  </si>
  <si>
    <t>Galvániszap lerakó a megszünt cementgyár területén</t>
  </si>
  <si>
    <t>Cementgyári u. 1.</t>
  </si>
  <si>
    <t>2459</t>
  </si>
  <si>
    <t>15325639/2005/00008</t>
  </si>
  <si>
    <t>ipari park területe, fáradt olaj tárolása</t>
  </si>
  <si>
    <t>Bézavirág ét 12.</t>
  </si>
  <si>
    <t>7867/8</t>
  </si>
  <si>
    <t>15325691/1998/00072</t>
  </si>
  <si>
    <t>Téglás</t>
  </si>
  <si>
    <t>galvániszap tároló medencék</t>
  </si>
  <si>
    <t>0135/4</t>
  </si>
  <si>
    <t>15303392/1998/00288</t>
  </si>
  <si>
    <t>Hajdúsági Iparművek Rt. telephelye Téglás</t>
  </si>
  <si>
    <t>Pf. 1</t>
  </si>
  <si>
    <t>0135, 089/4</t>
  </si>
  <si>
    <t>15325749/2001/00462</t>
  </si>
  <si>
    <t>Telekgerendás</t>
  </si>
  <si>
    <t>növényvédőszer és műtrágya raktár</t>
  </si>
  <si>
    <t>külterület 482./a.</t>
  </si>
  <si>
    <t>0101</t>
  </si>
  <si>
    <t>15320799/1997/00328</t>
  </si>
  <si>
    <t>Tépe</t>
  </si>
  <si>
    <t>Sz. marhatelep-üzemanyagtöltő állomás</t>
  </si>
  <si>
    <t>085</t>
  </si>
  <si>
    <t>15320799/1997/00046</t>
  </si>
  <si>
    <t>Tiszacsege</t>
  </si>
  <si>
    <t>mezőgazdasági telep - üzemanyagtároló</t>
  </si>
  <si>
    <t>0417/37</t>
  </si>
  <si>
    <t>15325718/2001/00547</t>
  </si>
  <si>
    <t>tüzihorganyzó üzem</t>
  </si>
  <si>
    <t>Külső Iszaptanya 4/A</t>
  </si>
  <si>
    <t>0453/15</t>
  </si>
  <si>
    <t>Savak, savkeverékek, savas pácok, hulladéksavak (pH&gt;2), valamint egyéb savas kémhatású anyagok</t>
  </si>
  <si>
    <t>10771956/1992/02283</t>
  </si>
  <si>
    <t>Tiszaújváros</t>
  </si>
  <si>
    <t>MOL Rt. Tiszai Finomító vasútüzem</t>
  </si>
  <si>
    <t>Mezőcsáti u. 1.</t>
  </si>
  <si>
    <t>3300</t>
  </si>
  <si>
    <t>15325701/2001/00161</t>
  </si>
  <si>
    <t>régi zagytér szennyvíziszap lerakás</t>
  </si>
  <si>
    <t>Furkós-két dűlő</t>
  </si>
  <si>
    <t>2373</t>
  </si>
  <si>
    <t>1532890D/1999/00188</t>
  </si>
  <si>
    <t>TIFO, égetési salaklerakó</t>
  </si>
  <si>
    <t>0150/1</t>
  </si>
  <si>
    <t>Végleges  veszélyes hulladék lerakótelep</t>
  </si>
  <si>
    <t>15325701/2001/00156</t>
  </si>
  <si>
    <t>Tisza Erőmű Ljungström szennyvíztisztító</t>
  </si>
  <si>
    <t>Tiszaújváros, Verebély L.</t>
  </si>
  <si>
    <t>2200/2</t>
  </si>
  <si>
    <t>Hőerőmű 50 MW felett, földgáz fűtésű</t>
  </si>
  <si>
    <t>15325701/2001/00160</t>
  </si>
  <si>
    <t>Tiszapalkonyai Hőerőmű régi zagyterén elhelyezett salak, pernye, szennyvíziszap</t>
  </si>
  <si>
    <t>Furkós két dűlő</t>
  </si>
  <si>
    <t>036</t>
  </si>
  <si>
    <t>15325701/2001/00151</t>
  </si>
  <si>
    <t>TVK Rt. Olefingyári Tartálypark és Vésztározók környezete</t>
  </si>
  <si>
    <t>Tiszapalkonyai Hőerőmű</t>
  </si>
  <si>
    <t>2121</t>
  </si>
  <si>
    <t>10771956/1992/02480</t>
  </si>
  <si>
    <t>TVK Vegyigyár tartálypark</t>
  </si>
  <si>
    <t>2102, 2122</t>
  </si>
  <si>
    <t>1532890D/1999/00185</t>
  </si>
  <si>
    <t>TVK-tól D-re, Felső-gyep-dűlő É-i részén Tartálypark Szénhidrogén szennyezés. Megfigyelőrendszert ne</t>
  </si>
  <si>
    <t>2121/3</t>
  </si>
  <si>
    <t>Üzemanyag átfejtő telep</t>
  </si>
  <si>
    <t>15325718/1997/00001</t>
  </si>
  <si>
    <t>Tiszavasvári</t>
  </si>
  <si>
    <t>ICN Magyarország Rt. szennyvíztisztítójának oxidációs tavai</t>
  </si>
  <si>
    <t>0352, 0353</t>
  </si>
  <si>
    <t>Ipari szennyvíziszapok</t>
  </si>
  <si>
    <t>15325718/2001/00608</t>
  </si>
  <si>
    <t>Növényvédőszer raktár</t>
  </si>
  <si>
    <t>Kincses telep</t>
  </si>
  <si>
    <t>074</t>
  </si>
  <si>
    <t>15325701/2004/00006</t>
  </si>
  <si>
    <t>Tomor</t>
  </si>
  <si>
    <t>035/4</t>
  </si>
  <si>
    <t>15325732/2004/00005</t>
  </si>
  <si>
    <t>Tótkomlós</t>
  </si>
  <si>
    <t>illegális hulladéklerakó</t>
  </si>
  <si>
    <t>Csanádi puszta</t>
  </si>
  <si>
    <t>0512/5</t>
  </si>
  <si>
    <t>15325660/1995/00148</t>
  </si>
  <si>
    <t>Tótvázsony</t>
  </si>
  <si>
    <t>Chemicom Kft (volt tartályos tároló)</t>
  </si>
  <si>
    <t>Tótvázsony Kövesgyűr</t>
  </si>
  <si>
    <t>776/2</t>
  </si>
  <si>
    <t>15325660/1995/00204</t>
  </si>
  <si>
    <t>Ipari Balaton Kft (kenőanyag tároló)</t>
  </si>
  <si>
    <t>Temető u. 3.</t>
  </si>
  <si>
    <t>031/3</t>
  </si>
  <si>
    <t>Ásványolaj- alapú zsírok  és  kenőanyagok, kenőolajok</t>
  </si>
  <si>
    <t>15325725/2004/00034</t>
  </si>
  <si>
    <t>Túrkeve</t>
  </si>
  <si>
    <t>Nagy tanya</t>
  </si>
  <si>
    <t>0648/5</t>
  </si>
  <si>
    <t>15325691/1998/00097</t>
  </si>
  <si>
    <t>Kommunális zennyvíz elhelyező terület (nyárfás), téli tározó</t>
  </si>
  <si>
    <t>Dorogi ét</t>
  </si>
  <si>
    <t>0192</t>
  </si>
  <si>
    <t>Öntözéses szennyvízelhelyező telep &gt;100 ha</t>
  </si>
  <si>
    <t>15325646/2004/00005</t>
  </si>
  <si>
    <t>Vác</t>
  </si>
  <si>
    <t>Elektronikai és Mechanikai Kft. "f.a." szénhidrogén technológiai egységei</t>
  </si>
  <si>
    <t>Zrínyi u. 39</t>
  </si>
  <si>
    <t>2560/80; 2560/7</t>
  </si>
  <si>
    <t>15325646/1998/00283</t>
  </si>
  <si>
    <t>Vác, Henkel Magyarország Kft., üzem</t>
  </si>
  <si>
    <t>Derecske dűlő 1.</t>
  </si>
  <si>
    <t>4561/2</t>
  </si>
  <si>
    <t>15325677/2004/00001</t>
  </si>
  <si>
    <t>Vajszló</t>
  </si>
  <si>
    <t>Széchenyi u. 34.</t>
  </si>
  <si>
    <t>127</t>
  </si>
  <si>
    <t>15308452/1998/00259</t>
  </si>
  <si>
    <t>Vámospércs</t>
  </si>
  <si>
    <t>Benzinkút</t>
  </si>
  <si>
    <t>Nyírábrányi út</t>
  </si>
  <si>
    <t>0157/15</t>
  </si>
  <si>
    <t>15325718/2001/00638</t>
  </si>
  <si>
    <t>Vámospércs, Debreceni ét</t>
  </si>
  <si>
    <t>55 / 2</t>
  </si>
  <si>
    <t>15325660/2005/00001</t>
  </si>
  <si>
    <t>Várpalota</t>
  </si>
  <si>
    <t>Bánta puszta</t>
  </si>
  <si>
    <t>06/60</t>
  </si>
  <si>
    <t>15325684/2003/00003</t>
  </si>
  <si>
    <t>Vép</t>
  </si>
  <si>
    <t>tartálypark</t>
  </si>
  <si>
    <t>Kassai u.</t>
  </si>
  <si>
    <t>0115, 0113/2</t>
  </si>
  <si>
    <t>15325646/2003/00019</t>
  </si>
  <si>
    <t>EGIS Rt. telephelye</t>
  </si>
  <si>
    <t>Bökényföldi u. 118-120.</t>
  </si>
  <si>
    <t>Ecseri út 8-12</t>
  </si>
  <si>
    <t>15325660/1996/00002</t>
  </si>
  <si>
    <t>Bot puszta, a volt Búzakalász MgTsz területe</t>
  </si>
  <si>
    <t>0136/4</t>
  </si>
  <si>
    <t>15325660/2001/00302</t>
  </si>
  <si>
    <t>Ercsi</t>
  </si>
  <si>
    <t>MOL Rt, Terméktávvezeték meghibásodási helyszín</t>
  </si>
  <si>
    <t>0238/17</t>
  </si>
  <si>
    <t>15325660/2001/00303</t>
  </si>
  <si>
    <t>Baracska</t>
  </si>
  <si>
    <t>Külterület, Halász dűlő</t>
  </si>
  <si>
    <t>026</t>
  </si>
  <si>
    <t>15328900/2000/00002</t>
  </si>
  <si>
    <t>Informatikai és Technológiai Innovációs Park Észak</t>
  </si>
  <si>
    <t>4082/21</t>
  </si>
  <si>
    <t>Salakok, porok, pernye, korom (kivéve bányászat és építőipar)</t>
  </si>
  <si>
    <t>15325684/2005/00001</t>
  </si>
  <si>
    <t>Bük</t>
  </si>
  <si>
    <t>fűtőolaj tartály</t>
  </si>
  <si>
    <t>Darling utca 1</t>
  </si>
  <si>
    <t>1471</t>
  </si>
  <si>
    <t>10771956/1992/00840</t>
  </si>
  <si>
    <t>Felsőtárkány</t>
  </si>
  <si>
    <t>Gépjármű roncstelep - üzemanyagtároló és kimérőkút</t>
  </si>
  <si>
    <t>Tsz-major 0194/18. hsrz.</t>
  </si>
  <si>
    <t>0194/18</t>
  </si>
  <si>
    <t>Gépjármű roncstelep</t>
  </si>
  <si>
    <t>15325701/2003/00001</t>
  </si>
  <si>
    <t>Berva-völgy Ipartelep</t>
  </si>
  <si>
    <t>Felsőtárkány, Berva völgy</t>
  </si>
  <si>
    <t>2401/2</t>
  </si>
  <si>
    <t>181</t>
  </si>
  <si>
    <t>15325701/2003/00008</t>
  </si>
  <si>
    <t>Szendrő</t>
  </si>
  <si>
    <t>TIG Kht. Bódvaparti telephely tartálypark vasúti lefejtő környéke</t>
  </si>
  <si>
    <t>0284/8</t>
  </si>
  <si>
    <t>10771956/1992/00533</t>
  </si>
  <si>
    <t>MÁV Rt. járműjavító területe</t>
  </si>
  <si>
    <t>Kandó Kálmán tér. 1.</t>
  </si>
  <si>
    <t>5079</t>
  </si>
  <si>
    <t>1040</t>
  </si>
  <si>
    <t>10771956/1992/00542</t>
  </si>
  <si>
    <t>MÁV ( Tiszai) Rendező pályaudvar,tároló vágányok</t>
  </si>
  <si>
    <t>Dugonics u. 12. Rendező Pályaudvar</t>
  </si>
  <si>
    <t>6434</t>
  </si>
  <si>
    <t>10771956/1992/01954</t>
  </si>
  <si>
    <t>Füzesabony</t>
  </si>
  <si>
    <t>MOL Rt. Füzesabonyi bázistelep</t>
  </si>
  <si>
    <t>Szihalmi út</t>
  </si>
  <si>
    <t>973/1</t>
  </si>
  <si>
    <t>10771956/1992/01973</t>
  </si>
  <si>
    <t>Repülőtér, B-jelű területen lévő üzemanyagtárolók</t>
  </si>
  <si>
    <t>0220</t>
  </si>
  <si>
    <t>csatorna, árok</t>
  </si>
  <si>
    <t>1085641A/1997/00179</t>
  </si>
  <si>
    <t>MÁV Vontatási telep</t>
  </si>
  <si>
    <t>Baross u. 1.</t>
  </si>
  <si>
    <t>1377/28</t>
  </si>
  <si>
    <t>10856417/1997/00506</t>
  </si>
  <si>
    <t>MÁV Anyaggazdálkodási telep</t>
  </si>
  <si>
    <t>15303392/1998/00199</t>
  </si>
  <si>
    <t>Hűtőgépgyár</t>
  </si>
  <si>
    <t>Fémnyomó u.1</t>
  </si>
  <si>
    <t>8703</t>
  </si>
  <si>
    <t>15325701/1995/00002</t>
  </si>
  <si>
    <t>Sajólád</t>
  </si>
  <si>
    <t>Vízmű térsége</t>
  </si>
  <si>
    <t>Szulfát</t>
  </si>
  <si>
    <t>15325701/2001/00185</t>
  </si>
  <si>
    <t>Tarnaszentmári</t>
  </si>
  <si>
    <t>felhagyott üzemanyagbázis</t>
  </si>
  <si>
    <t>Tarnaszentmária MH bázis</t>
  </si>
  <si>
    <t>078/1</t>
  </si>
  <si>
    <t>15325701/2001/00189</t>
  </si>
  <si>
    <t>felhagyott bázistelep</t>
  </si>
  <si>
    <t>4569</t>
  </si>
  <si>
    <t>15325701/2003/00012</t>
  </si>
  <si>
    <t>Feldebrő</t>
  </si>
  <si>
    <t>tartálytelep és vasúti lefejtő</t>
  </si>
  <si>
    <t>Feldebrői telephely</t>
  </si>
  <si>
    <t>0226; 0228/2</t>
  </si>
  <si>
    <t>15325725/2004/00008</t>
  </si>
  <si>
    <t>Heves</t>
  </si>
  <si>
    <t>A BERVA Rt.volt hevesi forgácsoló üzeme</t>
  </si>
  <si>
    <t>Erdélyi u 2</t>
  </si>
  <si>
    <t>029/5; 029/7; 0</t>
  </si>
  <si>
    <t>Ásványolaj eredetű emulziók</t>
  </si>
  <si>
    <t>15325725/2004/00010</t>
  </si>
  <si>
    <t>volt forgácstároló</t>
  </si>
  <si>
    <t>029/6;</t>
  </si>
  <si>
    <t>15325725/2004/00012</t>
  </si>
  <si>
    <t>nehézfémmel szennyezett talaj, talajvíz</t>
  </si>
  <si>
    <t>Pipacs út 11.</t>
  </si>
  <si>
    <t>5361/4, 5362</t>
  </si>
  <si>
    <t>15325725/2004/00025</t>
  </si>
  <si>
    <t>volt MÉH telep talajszennyezése</t>
  </si>
  <si>
    <t>Ipartelepi út 15.</t>
  </si>
  <si>
    <t>8051</t>
  </si>
  <si>
    <t>1532890F/1999/00013</t>
  </si>
  <si>
    <t>WDS-1 lerakó</t>
  </si>
  <si>
    <t>A várostól 2 km-re DNy-ra</t>
  </si>
  <si>
    <t>0827/12</t>
  </si>
  <si>
    <t>10302011/1998/00106</t>
  </si>
  <si>
    <t>Déli Ipartelep</t>
  </si>
  <si>
    <t>6228</t>
  </si>
  <si>
    <t>15325646/2001/00012</t>
  </si>
  <si>
    <t>Nógrád Volán központi telephely, üzemanyag tartály</t>
  </si>
  <si>
    <t>Rákóczi u. 137-139.</t>
  </si>
  <si>
    <t>4099</t>
  </si>
  <si>
    <t>522</t>
  </si>
  <si>
    <t>15325646/2004/00013</t>
  </si>
  <si>
    <t>VOLÁN telep üzemanyag tráoló tartályok környéke</t>
  </si>
  <si>
    <t>Rákóczi út 137-139.</t>
  </si>
  <si>
    <t>4099.</t>
  </si>
  <si>
    <t>1532890D/1998/00001</t>
  </si>
  <si>
    <t>Salak, páclé tározó</t>
  </si>
  <si>
    <t>04/2</t>
  </si>
  <si>
    <t>Savak, savkeverékek, savas pácok, hulladéksavak (erősen savas kémhatás , pH&lt;2)</t>
  </si>
  <si>
    <t>1085641A/1997/00103</t>
  </si>
  <si>
    <t>motorgarázs V. vágánytól a kijárati vágányig</t>
  </si>
  <si>
    <t>Korsós sor 51.</t>
  </si>
  <si>
    <t>4418/6</t>
  </si>
  <si>
    <t>10856417/2004/00013</t>
  </si>
  <si>
    <t>VASÚTI GÉPÉSZETI TELEP</t>
  </si>
  <si>
    <t>Máv Jendrassik Gy. Gépészeti Telep, Szentes Mikecz u.</t>
  </si>
  <si>
    <t xml:space="preserve"> III.körzet 2.</t>
  </si>
  <si>
    <t>15325725/2004/00001</t>
  </si>
  <si>
    <t>Mentőállomás 2 db földalatti fűtolajtároló tartály</t>
  </si>
  <si>
    <t>Madách utca 15.</t>
  </si>
  <si>
    <t>2749</t>
  </si>
  <si>
    <t>15325732/1995/00004</t>
  </si>
  <si>
    <t>szennyvíziszap tároló</t>
  </si>
  <si>
    <t>III. körzet 14.</t>
  </si>
  <si>
    <t>0162/3</t>
  </si>
  <si>
    <t>Szeszipari, sör és élesztőgyártásban, üdítőital és ásványvíz palackozásban  használt technológiai segédanyagok, vegyi anyagokat tartalmazó (detergensek, egyéb) hulladékok, maradékok.</t>
  </si>
  <si>
    <t>15325732/1998/00019</t>
  </si>
  <si>
    <t>21 sz. major hizómarha telep</t>
  </si>
  <si>
    <t>21 sz. major</t>
  </si>
  <si>
    <t>0417/34</t>
  </si>
  <si>
    <t>15308397/1998/00056</t>
  </si>
  <si>
    <t>Gara</t>
  </si>
  <si>
    <t>Kling tanyai sertéstelep hígtrágya tárolók</t>
  </si>
  <si>
    <t>095/1, 22, 24</t>
  </si>
  <si>
    <t>15310288/1999/00065</t>
  </si>
  <si>
    <t>Tataháza</t>
  </si>
  <si>
    <t>sertéstelep</t>
  </si>
  <si>
    <t>0103/26, 0103/9</t>
  </si>
  <si>
    <t>15310288/1999/00734</t>
  </si>
  <si>
    <t>Bácsbokod</t>
  </si>
  <si>
    <t>Sole Hungária Tejipari Rt. szennyvíz öntözőtelep</t>
  </si>
  <si>
    <t>0146/7</t>
  </si>
  <si>
    <t>Egyéb növényi/állati eredetű fehérjét, zsiradékokat, zsírsavakat tartalmazó szerves anyagok és ezek  hulladékai</t>
  </si>
  <si>
    <t>15325653/2001/00242</t>
  </si>
  <si>
    <t>Sándor Gödör</t>
  </si>
  <si>
    <t>717/10</t>
  </si>
  <si>
    <t>15325653/2001/00383</t>
  </si>
  <si>
    <t>Hajós</t>
  </si>
  <si>
    <t>Csikójárási szarvasmarha telep</t>
  </si>
  <si>
    <t>Hild-puszta Csikósjárás</t>
  </si>
  <si>
    <t>0249; 0246</t>
  </si>
  <si>
    <t>15325653/2002/00007</t>
  </si>
  <si>
    <t>Érsekhalma</t>
  </si>
  <si>
    <t>gyümölcslé gyártó üzem szennyvíztározó tó</t>
  </si>
  <si>
    <t>Sasfészek</t>
  </si>
  <si>
    <t>08/2</t>
  </si>
  <si>
    <t>Üdítőital gyártó és palackozó üzem</t>
  </si>
  <si>
    <t>15325653/2003/00005</t>
  </si>
  <si>
    <t>MOL Rt. volt vasúti lefejtő, közúti töltő</t>
  </si>
  <si>
    <t>IV. Károly rakpart</t>
  </si>
  <si>
    <t>8703/4</t>
  </si>
  <si>
    <t>15325653/2004/00003</t>
  </si>
  <si>
    <t>Szentjánosi út 12.</t>
  </si>
  <si>
    <t>5355</t>
  </si>
  <si>
    <t>Pécsi út</t>
  </si>
  <si>
    <t>10649778/1997/00075</t>
  </si>
  <si>
    <t>Szerdahelyi úti ÁFOR telep. Talaj, talajviz szennyezés</t>
  </si>
  <si>
    <t>Szerdahelyi út</t>
  </si>
  <si>
    <t>3117</t>
  </si>
  <si>
    <t>Szentesi út</t>
  </si>
  <si>
    <t>10649778/1997/00086</t>
  </si>
  <si>
    <t>megszüntetett lefejtő telep, MOL Rt.</t>
  </si>
  <si>
    <t>3555</t>
  </si>
  <si>
    <t>10649778/1997/00094</t>
  </si>
  <si>
    <t>Növényvédőszer elásás (volt Lenin Tsz telephelye)</t>
  </si>
  <si>
    <t>02392/7,8,9</t>
  </si>
  <si>
    <t>1085641A/1997/00125</t>
  </si>
  <si>
    <t>Gázolaj lefejtő és feladó kút környezete</t>
  </si>
  <si>
    <t>Kertész u. 1</t>
  </si>
  <si>
    <t>3114/5</t>
  </si>
  <si>
    <t>10856417/1997/00387</t>
  </si>
  <si>
    <t>Vasúti üzemanyag-állomás és lefejtő</t>
  </si>
  <si>
    <t>10856417/1997/00392</t>
  </si>
  <si>
    <t>MÁV Rt Gépészeti és Anyaggazdálkodási telep</t>
  </si>
  <si>
    <t>1530712A/2002/00030</t>
  </si>
  <si>
    <t>Fvm</t>
  </si>
  <si>
    <t>FELHAGYOTT ÁLLATI TETEMEK DEPÓJA</t>
  </si>
  <si>
    <t>091</t>
  </si>
  <si>
    <t>15307121/1997/00028</t>
  </si>
  <si>
    <t>Csárdaszállás</t>
  </si>
  <si>
    <t>058/16</t>
  </si>
  <si>
    <t>15308452/1998/00044</t>
  </si>
  <si>
    <t>Gépműhely</t>
  </si>
  <si>
    <t>Toldi út 5.</t>
  </si>
  <si>
    <t>3075, 158/2.</t>
  </si>
  <si>
    <t>15308452/1998/00307</t>
  </si>
  <si>
    <t>Kaba</t>
  </si>
  <si>
    <t>Szarvasmarha telep</t>
  </si>
  <si>
    <t>070/6</t>
  </si>
  <si>
    <t>15308483/1997/00078</t>
  </si>
  <si>
    <t>Szabadkígyós</t>
  </si>
  <si>
    <t>felhagyott agrokémiai telep</t>
  </si>
  <si>
    <t>082/1</t>
  </si>
  <si>
    <t>15310288/1998/00050</t>
  </si>
  <si>
    <t>Békés</t>
  </si>
  <si>
    <t>Békés VIII.k.18.</t>
  </si>
  <si>
    <t>0478/15</t>
  </si>
  <si>
    <t>15310288/1998/00633</t>
  </si>
  <si>
    <t>Újkígyós</t>
  </si>
  <si>
    <t>Szennyvíziszap tároló</t>
  </si>
  <si>
    <t>05/5</t>
  </si>
  <si>
    <t>15320744/1997/00004</t>
  </si>
  <si>
    <t>Örménykút</t>
  </si>
  <si>
    <t>Szarvasi Agrár Rt Örménykúti Tehenészeti Telepe, VI. sz. külkerület</t>
  </si>
  <si>
    <t>085/34</t>
  </si>
  <si>
    <t>571</t>
  </si>
  <si>
    <t>15320799/1997/00329</t>
  </si>
  <si>
    <t>Újiráz</t>
  </si>
  <si>
    <t>025/20</t>
  </si>
  <si>
    <t>15325718/1996/00002</t>
  </si>
  <si>
    <t>a volt szalmagyár területe</t>
  </si>
  <si>
    <t>Batthyány u. 85.</t>
  </si>
  <si>
    <t>0495/1</t>
  </si>
  <si>
    <t>15325718/2001/00267</t>
  </si>
  <si>
    <t>mentőállomás</t>
  </si>
  <si>
    <t>Széchenyi u. 66.</t>
  </si>
  <si>
    <t>5810</t>
  </si>
  <si>
    <t>15325718/2001/00358</t>
  </si>
  <si>
    <t>Iparterület</t>
  </si>
  <si>
    <t>Széchenyi u. 65.</t>
  </si>
  <si>
    <t>08/16</t>
  </si>
  <si>
    <t>Festékek, lakkok  és ezek  hulladékai</t>
  </si>
  <si>
    <t>15325718/2001/00446</t>
  </si>
  <si>
    <t>Darvas</t>
  </si>
  <si>
    <t>Csiff major gázolajtároló</t>
  </si>
  <si>
    <t>Csiff major</t>
  </si>
  <si>
    <t>0103/1</t>
  </si>
  <si>
    <t>15325718/2001/00470</t>
  </si>
  <si>
    <t>Kutrica major</t>
  </si>
  <si>
    <t>Aranyosi u.</t>
  </si>
  <si>
    <t>0293/4 0240/4</t>
  </si>
  <si>
    <t>15325718/2001/00502</t>
  </si>
  <si>
    <t>Nagyrábé</t>
  </si>
  <si>
    <t>gabona szárító, pakura, gázolaj tároló</t>
  </si>
  <si>
    <t>0314/4</t>
  </si>
  <si>
    <t>15325718/2001/00504</t>
  </si>
  <si>
    <t>Géptelep gázolajtároló</t>
  </si>
  <si>
    <t>0139</t>
  </si>
  <si>
    <t>15325718/2001/00541</t>
  </si>
  <si>
    <t>Márciusi géptelep</t>
  </si>
  <si>
    <t>017/8</t>
  </si>
  <si>
    <t>15325718/2001/00565</t>
  </si>
  <si>
    <t>26-os bekötő vezeték</t>
  </si>
  <si>
    <t>052917</t>
  </si>
  <si>
    <t>15325718/2004/00003</t>
  </si>
  <si>
    <t>Autóbuszpályaudvar szénhidrogéntartály</t>
  </si>
  <si>
    <t>3392</t>
  </si>
  <si>
    <t>15325718/2004/00005</t>
  </si>
  <si>
    <t>AGRO-COW Kft., Berettyóújfalu</t>
  </si>
  <si>
    <t>Pozsár tanya</t>
  </si>
  <si>
    <t>0505</t>
  </si>
  <si>
    <t>15325718/2004/00007</t>
  </si>
  <si>
    <t>Létavértes</t>
  </si>
  <si>
    <t>volt sütőüzem</t>
  </si>
  <si>
    <t>Debreceni u. 38.</t>
  </si>
  <si>
    <t>15325718/2004/00020</t>
  </si>
  <si>
    <t>237</t>
  </si>
  <si>
    <t>15325749/1995/00001</t>
  </si>
  <si>
    <t>Patyolat Vállalat "Fa." telephelye</t>
  </si>
  <si>
    <t>Vandháti u. 1.</t>
  </si>
  <si>
    <t>Különböző színezőket, impregnálóanyagokat, nehézfémeket   tartalmazó iszapok (pl., textilipari iszapok)</t>
  </si>
  <si>
    <t>Textilfestő üzem, textilnyomó</t>
  </si>
  <si>
    <t>15325749/1995/00014</t>
  </si>
  <si>
    <t>Fényes tanya, az egykori Gyopáros GMK telephelye</t>
  </si>
  <si>
    <t>Fényes Tanya 1111.</t>
  </si>
  <si>
    <t>0243/2</t>
  </si>
  <si>
    <t>15325749/1996/00001</t>
  </si>
  <si>
    <t>volt Lenin MgTsz. II. üzemegység, növényvédőszer elásás</t>
  </si>
  <si>
    <t>Nagylapos</t>
  </si>
  <si>
    <t>02392/9</t>
  </si>
  <si>
    <t>15325749/1996/00002</t>
  </si>
  <si>
    <t>a volt TSZ. növényvédőszer elosztó telephelye</t>
  </si>
  <si>
    <t>Csabai út 15.</t>
  </si>
  <si>
    <t>06/38</t>
  </si>
  <si>
    <t>15325749/2001/00029</t>
  </si>
  <si>
    <t>fűtőolaj tartályok környezete</t>
  </si>
  <si>
    <t>Csabai út</t>
  </si>
  <si>
    <t>3584</t>
  </si>
  <si>
    <t>15325749/2001/00142</t>
  </si>
  <si>
    <t>For-Milk Kft. Hígtrágyatározó</t>
  </si>
  <si>
    <t>083/5</t>
  </si>
  <si>
    <t>15325749/2001/00146</t>
  </si>
  <si>
    <t>Koziczki Major, hígtrágyatároló</t>
  </si>
  <si>
    <t>Tanya 190</t>
  </si>
  <si>
    <t>050/5, 7, 8</t>
  </si>
  <si>
    <t>15325749/2001/00226</t>
  </si>
  <si>
    <t>Dr. Ping József Libatelepe, trágyatároló</t>
  </si>
  <si>
    <t>Tormási Tanya 16.</t>
  </si>
  <si>
    <t>015/6</t>
  </si>
  <si>
    <t>15325749/2001/00312</t>
  </si>
  <si>
    <t>Békéscsabai út</t>
  </si>
  <si>
    <t>3563</t>
  </si>
  <si>
    <t>15325749/2001/00355</t>
  </si>
  <si>
    <t>Körös Volán Rt., központi telep, kenőolajtárolás okozta környezetszennyezés</t>
  </si>
  <si>
    <t>Szarvasi út 103.</t>
  </si>
  <si>
    <t>6252</t>
  </si>
  <si>
    <t>Hosszúsor 31.</t>
  </si>
  <si>
    <t>15325749/2001/00443</t>
  </si>
  <si>
    <t>Kétsoprony</t>
  </si>
  <si>
    <t>Sertéstelep, hígtrágya tároló</t>
  </si>
  <si>
    <t>06/18</t>
  </si>
  <si>
    <t>15325749/2001/00488</t>
  </si>
  <si>
    <t>Sarkad</t>
  </si>
  <si>
    <t>Kommunális Hulladéklerakó</t>
  </si>
  <si>
    <t>030</t>
  </si>
  <si>
    <t>15325749/2001/00490</t>
  </si>
  <si>
    <t>0567</t>
  </si>
  <si>
    <t>15325749/2003/00001</t>
  </si>
  <si>
    <t>Vasútállomás, gázolajszennyezés</t>
  </si>
  <si>
    <t>Kossuth u. 37</t>
  </si>
  <si>
    <t>4027/7</t>
  </si>
  <si>
    <t>15325749/2004/00001</t>
  </si>
  <si>
    <t>üzemanyag tároló</t>
  </si>
  <si>
    <t>külterület (Macskás)</t>
  </si>
  <si>
    <t>0740/13</t>
  </si>
  <si>
    <t>15325749/2004/00002</t>
  </si>
  <si>
    <t>Lőkösháza</t>
  </si>
  <si>
    <t>Lökösházi Határőrizeti Kireneltség volt fűtolaj tárolója</t>
  </si>
  <si>
    <t>Vasút u. 1.</t>
  </si>
  <si>
    <t>15325749/2004/00003</t>
  </si>
  <si>
    <t>Méhkerék</t>
  </si>
  <si>
    <t>Sarkadkeresztúri Gázüzem gazolin szennyezés</t>
  </si>
  <si>
    <t>053/5</t>
  </si>
  <si>
    <t>15325749/2004/00006</t>
  </si>
  <si>
    <t>MOL RT. főgyűjtő</t>
  </si>
  <si>
    <t>0416/35</t>
  </si>
  <si>
    <t>15325749/2005/00002</t>
  </si>
  <si>
    <t>mezőgazdasági üzemi töltőállomás</t>
  </si>
  <si>
    <t>Felsőnyomás 243.</t>
  </si>
  <si>
    <t>0763/59</t>
  </si>
  <si>
    <t>10398128/1997/01981</t>
  </si>
  <si>
    <t>volt bázistelep</t>
  </si>
  <si>
    <t>Juhász Gy. u.</t>
  </si>
  <si>
    <t>270416</t>
  </si>
  <si>
    <t>10649778/1997/00167</t>
  </si>
  <si>
    <t>MÁV Zalaegerszeg Gépészeti és Anyaggazdálkodási telep</t>
  </si>
  <si>
    <t>Juhász gy. u. 3</t>
  </si>
  <si>
    <t>1557/12,13,21</t>
  </si>
  <si>
    <t>1085641A/1997/00235</t>
  </si>
  <si>
    <t>Nagykanizsa</t>
  </si>
  <si>
    <t>MÁV karbantartó, javító, üzemanyag tároló telepe</t>
  </si>
  <si>
    <t>Csengeri Út 84.</t>
  </si>
  <si>
    <t>Ipari nem veszélyes vegyianyag tároló/raktár</t>
  </si>
  <si>
    <t>15325718/2004/00010</t>
  </si>
  <si>
    <t>Hajdészoboszló</t>
  </si>
  <si>
    <t>HAGE Rt., hajdúszoboszló, Újvárosi útfél "B" sertéstelepén lévő gázolaj tárolók</t>
  </si>
  <si>
    <t>éjvárosi étfél 4.</t>
  </si>
  <si>
    <t>0499</t>
  </si>
  <si>
    <t>15325718/2001/00317</t>
  </si>
  <si>
    <t>Rákóczy ét 176-178.</t>
  </si>
  <si>
    <t>4598/2; 4599</t>
  </si>
  <si>
    <t>15320799/1997/00221</t>
  </si>
  <si>
    <t>Hajdúböszörmény</t>
  </si>
  <si>
    <t>teljesítményvizsgáló állomás gázolajtartálya</t>
  </si>
  <si>
    <t>sertés teljesítmény vizsg</t>
  </si>
  <si>
    <t>0310/11</t>
  </si>
  <si>
    <t>15325718/2001/00393</t>
  </si>
  <si>
    <t>Hajdúnánás</t>
  </si>
  <si>
    <t>volt ÁFOR telephely</t>
  </si>
  <si>
    <t>Polgári ét. 140</t>
  </si>
  <si>
    <t>4794</t>
  </si>
  <si>
    <t>15325718/2001/00397</t>
  </si>
  <si>
    <t>01122</t>
  </si>
  <si>
    <t>Vasúti pálya</t>
  </si>
  <si>
    <t>15325718/1996/00003</t>
  </si>
  <si>
    <t>Hajdúsámson</t>
  </si>
  <si>
    <t>üzemanyagtároló telep és töltőállomás</t>
  </si>
  <si>
    <t>Debreceni étfél</t>
  </si>
  <si>
    <t>0502/6</t>
  </si>
  <si>
    <t>10771956/1992/02571</t>
  </si>
  <si>
    <t>Halásztelek</t>
  </si>
  <si>
    <t>Interkémia Vegyipari Rt.</t>
  </si>
  <si>
    <t>Árpád u. 1. ( volt Rákócz</t>
  </si>
  <si>
    <t>Laboratóriumi maradékok és  hulladékok</t>
  </si>
  <si>
    <t>Vegyipar, kőolaj- és szénfeldolgozó ipar</t>
  </si>
  <si>
    <t>1532890C/1998/00041</t>
  </si>
  <si>
    <t>Harkány</t>
  </si>
  <si>
    <t>0106</t>
  </si>
  <si>
    <t>15325677/2004/00020</t>
  </si>
  <si>
    <t>Üdülő területén fűtőolaj tartályok</t>
  </si>
  <si>
    <t>Bajcsy-Zsilinszky u. 3.</t>
  </si>
  <si>
    <t>2400</t>
  </si>
  <si>
    <t>15325653/2004/00005</t>
  </si>
  <si>
    <t>Harta</t>
  </si>
  <si>
    <t>Központi gépműhely üzemi gázolajtöltő állomás</t>
  </si>
  <si>
    <t>Hunyadi u. 23.</t>
  </si>
  <si>
    <t>602/2</t>
  </si>
  <si>
    <t>15325646/2004/00008</t>
  </si>
  <si>
    <t>Hatvan</t>
  </si>
  <si>
    <t>építési terület</t>
  </si>
  <si>
    <t>Radnóti tér</t>
  </si>
  <si>
    <t>2643/4</t>
  </si>
  <si>
    <t>15325646/2002/00215</t>
  </si>
  <si>
    <t>üzemanyagtöltő állomás</t>
  </si>
  <si>
    <t>Csányi u.</t>
  </si>
  <si>
    <t>0232/1</t>
  </si>
  <si>
    <t>15722579/1998/00035</t>
  </si>
  <si>
    <t>Hercegszántó</t>
  </si>
  <si>
    <t>Hercegszántói határőrizeti kirendeltség</t>
  </si>
  <si>
    <t>Rózsa u. 8.</t>
  </si>
  <si>
    <t>194</t>
  </si>
  <si>
    <t>1530844D/1996/00030</t>
  </si>
  <si>
    <t>Hernádkak</t>
  </si>
  <si>
    <t>Érv Rt. Csúcsvízmű, ipari-technológiai iszaptároló</t>
  </si>
  <si>
    <t>Kazinczy u. 1.</t>
  </si>
  <si>
    <t>064/1</t>
  </si>
  <si>
    <t>Nehézfém tartalmú iszapok (különböző technológiákból)</t>
  </si>
  <si>
    <t>15325701/2001/00385</t>
  </si>
  <si>
    <t>ÉRV Rt. kommunális hulladék gyűjtőhelye</t>
  </si>
  <si>
    <t>Vízműtelep, Kazinczy u. 1</t>
  </si>
  <si>
    <t>Egyéb technológiai szervetlen anyagtartalmú iszapok</t>
  </si>
  <si>
    <t>15325732/2004/00013</t>
  </si>
  <si>
    <t>Hódmezővásárhely</t>
  </si>
  <si>
    <t>hulladék depóniák telephelyen</t>
  </si>
  <si>
    <t>Erzsébeti ét 10.</t>
  </si>
  <si>
    <t>7725/13</t>
  </si>
  <si>
    <t>Növényi hulladékok</t>
  </si>
  <si>
    <t>Ipari melléktermék és hulladék/ anyag depóniák</t>
  </si>
  <si>
    <t>15325732/2001/00298</t>
  </si>
  <si>
    <t>útburkolatfestő üzem</t>
  </si>
  <si>
    <t>Erzsébeti ét 6.</t>
  </si>
  <si>
    <t>7714/2</t>
  </si>
  <si>
    <t>Egyéb, fel nem sorolt könnyű ipari üzem</t>
  </si>
  <si>
    <t>15325732/2001/00289</t>
  </si>
  <si>
    <t>Tóalj u.</t>
  </si>
  <si>
    <t>5242</t>
  </si>
  <si>
    <t>15325653/2004/00002</t>
  </si>
  <si>
    <t>Homoréd</t>
  </si>
  <si>
    <t>felhagyott üzemi töltőállomás a rihai szarvasmarha telepen</t>
  </si>
  <si>
    <t>050/4</t>
  </si>
  <si>
    <t>15325718/2001/00643</t>
  </si>
  <si>
    <t>Hortobágy</t>
  </si>
  <si>
    <t>Üzemanyadtöltő állomás</t>
  </si>
  <si>
    <t>33.sz főét</t>
  </si>
  <si>
    <t>01468/2</t>
  </si>
  <si>
    <t>10398128/1997/01686</t>
  </si>
  <si>
    <t>Inke</t>
  </si>
  <si>
    <t>fáradtolaj tároló</t>
  </si>
  <si>
    <t>0180</t>
  </si>
  <si>
    <t>15325653/2004/00008</t>
  </si>
  <si>
    <t>Izsák</t>
  </si>
  <si>
    <t>Illegális hulladéklerakás</t>
  </si>
  <si>
    <t>Deutsch dűlő</t>
  </si>
  <si>
    <t>067</t>
  </si>
  <si>
    <t>15325653/2001/00107</t>
  </si>
  <si>
    <t>szeméttelep és folyékony leürítő</t>
  </si>
  <si>
    <t>0396/6</t>
  </si>
  <si>
    <t>15325653/2004/00006</t>
  </si>
  <si>
    <t>Jakabszállás</t>
  </si>
  <si>
    <t>Broiler telep</t>
  </si>
  <si>
    <t>0158/129</t>
  </si>
  <si>
    <t>15310288/1999/01054</t>
  </si>
  <si>
    <t>Jármi</t>
  </si>
  <si>
    <t>024/13, 024/14</t>
  </si>
  <si>
    <t>15325725/2004/00033</t>
  </si>
  <si>
    <t>KÖTIKF</t>
  </si>
  <si>
    <t>Jászberény</t>
  </si>
  <si>
    <t>krómmal szennyezett terület</t>
  </si>
  <si>
    <t>Fémnyomó ét 2.</t>
  </si>
  <si>
    <t>8821/15</t>
  </si>
  <si>
    <t>15325725/2004/00031</t>
  </si>
  <si>
    <t>szénhidrogénnel szennyezett terület</t>
  </si>
  <si>
    <t>Jásztelki ét</t>
  </si>
  <si>
    <t>0307</t>
  </si>
  <si>
    <t>15325725/2004/00032</t>
  </si>
  <si>
    <t>Felsőmuszály 9.</t>
  </si>
  <si>
    <t>083/16</t>
  </si>
  <si>
    <t>1532890F/1998/00190</t>
  </si>
  <si>
    <t>Kálmánháza</t>
  </si>
  <si>
    <t>Szemétlerakó</t>
  </si>
  <si>
    <t>0190/30</t>
  </si>
  <si>
    <t>Szilárd hulladék tároló és lerakótelep</t>
  </si>
  <si>
    <t>15325677/2004/00024</t>
  </si>
  <si>
    <t>Kaposvár</t>
  </si>
  <si>
    <t>Közútkezelő géptelep fáradtolaj tároló</t>
  </si>
  <si>
    <t>Béla Király u. 2.</t>
  </si>
  <si>
    <t>6734</t>
  </si>
  <si>
    <t>15325677/2004/00019</t>
  </si>
  <si>
    <t>Villamossági gyár</t>
  </si>
  <si>
    <t>Guba S. u. 38.</t>
  </si>
  <si>
    <t>3657/1</t>
  </si>
  <si>
    <t>Kadmium-,  cianid, vagy króm vegyületeket tartalmazó galvániszapok</t>
  </si>
  <si>
    <t>Ipari szennyvíztisztító telep</t>
  </si>
  <si>
    <t>15325725/2001/00358</t>
  </si>
  <si>
    <t>Karcag</t>
  </si>
  <si>
    <t>Kunhegyesi ét 2.</t>
  </si>
  <si>
    <t>0431/2</t>
  </si>
  <si>
    <t>Króm VI.</t>
  </si>
  <si>
    <t>15325749/2001/00441</t>
  </si>
  <si>
    <t>Kardos</t>
  </si>
  <si>
    <t>Egyetértés TSZ (Megszünt) Növényvédőszer Raktár</t>
  </si>
  <si>
    <t>Hosszésor 31.</t>
  </si>
  <si>
    <t>013/19</t>
  </si>
  <si>
    <t>15325749/2001/00335</t>
  </si>
  <si>
    <t>Sertéstelep, hígtrágya telep</t>
  </si>
  <si>
    <t>Csabai ét 1/1</t>
  </si>
  <si>
    <t>07/4</t>
  </si>
  <si>
    <t>1532890D/1999/00211</t>
  </si>
  <si>
    <t>Kazincbarcika</t>
  </si>
  <si>
    <t>széniszap tározó</t>
  </si>
  <si>
    <t>Szuha-pataktól D-re</t>
  </si>
  <si>
    <t>0152/2;0100/3-4</t>
  </si>
  <si>
    <t>Széntároló</t>
  </si>
  <si>
    <t>1532890D/1999/00172</t>
  </si>
  <si>
    <t>volt BVK Sósav üzem (Borsodchem) - jelenleg raktár</t>
  </si>
  <si>
    <t>Hadak étja</t>
  </si>
  <si>
    <t>3971</t>
  </si>
  <si>
    <t>Higany</t>
  </si>
  <si>
    <t>15325732/2001/00391</t>
  </si>
  <si>
    <t>Kecskemét</t>
  </si>
  <si>
    <t>AGIP üzemanyagtöltő állomás</t>
  </si>
  <si>
    <t>Izsáki ét 52.</t>
  </si>
  <si>
    <t>12458/10</t>
  </si>
  <si>
    <t>15325732/2001/00301</t>
  </si>
  <si>
    <t>Fémszerkezet gyártó üzem</t>
  </si>
  <si>
    <t>Külső szegedi ut 136.</t>
  </si>
  <si>
    <t>8668/13</t>
  </si>
  <si>
    <t>15325732/2001/00382</t>
  </si>
  <si>
    <t>gépjárműrészegység-gyártó üzem</t>
  </si>
  <si>
    <t>Kadafalva-Helioport</t>
  </si>
  <si>
    <t>11751/1</t>
  </si>
  <si>
    <t>Lakk- és festékiszapok</t>
  </si>
  <si>
    <t>15325732/2003/00008</t>
  </si>
  <si>
    <t>Homokbányai laktanya</t>
  </si>
  <si>
    <t>0995/1</t>
  </si>
  <si>
    <t>15325732/2003/00014</t>
  </si>
  <si>
    <t>MÁV Gazdasági Vasút, Gépészeti és Anyaggazdálkodási telep, gázolaj kút környezete</t>
  </si>
  <si>
    <t>Árpád város 1.</t>
  </si>
  <si>
    <t>9393</t>
  </si>
  <si>
    <t>Vasúti pályaudvar, vasúti rakodótér</t>
  </si>
  <si>
    <t>15325732/2003/00002</t>
  </si>
  <si>
    <t>MOL báztistelep</t>
  </si>
  <si>
    <t>Mészöly Gyula u. 21.</t>
  </si>
  <si>
    <t>0664</t>
  </si>
  <si>
    <t>15325732/2001/00308</t>
  </si>
  <si>
    <t>Parkettagyártó üzem</t>
  </si>
  <si>
    <t>Halasi u. 10.</t>
  </si>
  <si>
    <t>9391/1</t>
  </si>
  <si>
    <t>Fafeldolgozó és bútoripari üzem, kivéve</t>
  </si>
  <si>
    <t>15325732/1996/00001</t>
  </si>
  <si>
    <t>szennyvízleürítő telep</t>
  </si>
  <si>
    <t>Törökfái 28.</t>
  </si>
  <si>
    <t>0834/25</t>
  </si>
  <si>
    <t>15325732/2002/00034</t>
  </si>
  <si>
    <t>üzemanyagtároló és feladókút (GF és ÁGF területe)</t>
  </si>
  <si>
    <t>Kandó Kálmán u 34.</t>
  </si>
  <si>
    <t>6149</t>
  </si>
  <si>
    <t>15310288/1999/00351</t>
  </si>
  <si>
    <t>vegyianyag raktár, hordós tároló (SZIM "va.")</t>
  </si>
  <si>
    <t>Szegedi ét 49.</t>
  </si>
  <si>
    <t>8671</t>
  </si>
  <si>
    <t>1,1,2-triklór-etán</t>
  </si>
  <si>
    <t>15325732/2003/00007</t>
  </si>
  <si>
    <t>volt Petőfi Sándor II. laktanya</t>
  </si>
  <si>
    <t>Izsáki ét 4.</t>
  </si>
  <si>
    <t>15325732/2003/00006</t>
  </si>
  <si>
    <t>volt Zalka Máté laktanya</t>
  </si>
  <si>
    <t>Izsáki ét 12.</t>
  </si>
  <si>
    <t>10012</t>
  </si>
  <si>
    <t>15325732/2001/00304</t>
  </si>
  <si>
    <t>Zománc gyár</t>
  </si>
  <si>
    <t>Halasi ut 2.</t>
  </si>
  <si>
    <t>2157/1</t>
  </si>
  <si>
    <t>15325639/2005/00009</t>
  </si>
  <si>
    <t>Kerékteleki</t>
  </si>
  <si>
    <t>baromfitelep</t>
  </si>
  <si>
    <t>0248/5</t>
  </si>
  <si>
    <t>15325677/2002/00015</t>
  </si>
  <si>
    <t>Kétéjfalu</t>
  </si>
  <si>
    <t>Kétújfalu, sertéstelep hígtrágya tároló</t>
  </si>
  <si>
    <t>083</t>
  </si>
  <si>
    <t>15325732/2003/00001</t>
  </si>
  <si>
    <t>Kevermes</t>
  </si>
  <si>
    <t>állattartó telep</t>
  </si>
  <si>
    <t>településtől D-re sertés</t>
  </si>
  <si>
    <t>052/8</t>
  </si>
  <si>
    <t>Nitrát</t>
  </si>
  <si>
    <t>Almostrágya tároló</t>
  </si>
  <si>
    <t>15308407/1998/00430</t>
  </si>
  <si>
    <t>Kincsesbánya</t>
  </si>
  <si>
    <t>Bánya központi üzemtér</t>
  </si>
  <si>
    <t>0105/28</t>
  </si>
  <si>
    <t>Akkumulátorok</t>
  </si>
  <si>
    <t>Dunántúli-középhegység -Veszprém, Várpalota, Vértes déli források vízgyűjtője</t>
  </si>
  <si>
    <t>15325660/2004/00004</t>
  </si>
  <si>
    <t>Királyszentistván</t>
  </si>
  <si>
    <t>Ftálsavanhidrid üzem</t>
  </si>
  <si>
    <t>Fűzfőgyártelep, Nike köré</t>
  </si>
  <si>
    <t>023</t>
  </si>
  <si>
    <t>Etilbenzol</t>
  </si>
  <si>
    <t>15325639/2005/00011</t>
  </si>
  <si>
    <t>Kisigmánd</t>
  </si>
  <si>
    <t>kamionbaleset helyszíne</t>
  </si>
  <si>
    <t>13. számé főét</t>
  </si>
  <si>
    <t>269</t>
  </si>
  <si>
    <t>15325653/2003/00007</t>
  </si>
  <si>
    <t>Kiskőrös</t>
  </si>
  <si>
    <t>olajszennyezéssel érintett terület</t>
  </si>
  <si>
    <t>Mester u. 53-55.</t>
  </si>
  <si>
    <t>540 DK-i , 541</t>
  </si>
  <si>
    <t>15308531/1998/00025</t>
  </si>
  <si>
    <t>Kiskunhalas</t>
  </si>
  <si>
    <t>Esze Tamás Laktanya</t>
  </si>
  <si>
    <t>Kőrösi ét</t>
  </si>
  <si>
    <t>1815</t>
  </si>
  <si>
    <t>15325732/1999/00027</t>
  </si>
  <si>
    <t>Főgyűjtő, kőolaj és kísérő tartályok</t>
  </si>
  <si>
    <t>0782/10</t>
  </si>
  <si>
    <t>Kőolaj- és földgáz-kitermelési hely</t>
  </si>
  <si>
    <t>15325732/2001/00014</t>
  </si>
  <si>
    <t>lakatos üzem</t>
  </si>
  <si>
    <t>Szénás u.15.</t>
  </si>
  <si>
    <t>6084/28</t>
  </si>
  <si>
    <t>15325732/2003/00009</t>
  </si>
  <si>
    <t>volt Gábor Áron laktanya</t>
  </si>
  <si>
    <t>Szegedi ét</t>
  </si>
  <si>
    <t>15325732/2003/00004</t>
  </si>
  <si>
    <t>Kiskunmajsa</t>
  </si>
  <si>
    <t>laktanya (volt Perczel Mór)</t>
  </si>
  <si>
    <t>0329/2</t>
  </si>
  <si>
    <t>Fütőolajtároló</t>
  </si>
  <si>
    <t>15325718/2004/00009</t>
  </si>
  <si>
    <t>Kismarja</t>
  </si>
  <si>
    <t>üzemanyagtároló</t>
  </si>
  <si>
    <t>Rózsás major</t>
  </si>
  <si>
    <t>0446, 0473/6, 0</t>
  </si>
  <si>
    <t>15325732/2005/00001</t>
  </si>
  <si>
    <t>Kistelek</t>
  </si>
  <si>
    <t>egykori MOL üzemanyagtöltő állomás</t>
  </si>
  <si>
    <t>Petőfi Sándor utca</t>
  </si>
  <si>
    <t>2295/1</t>
  </si>
  <si>
    <t>15308438/1998/00052</t>
  </si>
  <si>
    <t>Kisvárda</t>
  </si>
  <si>
    <t>Darusziget, szilárd kommunális hulladék lerakóhely</t>
  </si>
  <si>
    <t>15325691/2001/00202</t>
  </si>
  <si>
    <t>öntvénygyártó üzem telephelye</t>
  </si>
  <si>
    <t>Árpád u. 2.</t>
  </si>
  <si>
    <t>3718/3; 5-10</t>
  </si>
  <si>
    <t>15325725/2004/00026</t>
  </si>
  <si>
    <t>Kocsér</t>
  </si>
  <si>
    <t>kocsimosó növényvédőszeres szennyezés</t>
  </si>
  <si>
    <t>XI. dűlő 16.</t>
  </si>
  <si>
    <t>071/1</t>
  </si>
  <si>
    <t>Agrotelepek</t>
  </si>
  <si>
    <t>15325718/2001/00642</t>
  </si>
  <si>
    <t>Komádi</t>
  </si>
  <si>
    <t>Szent István ét 24.-33.</t>
  </si>
  <si>
    <t>1571/11</t>
  </si>
  <si>
    <t>1085641A/1997/00166</t>
  </si>
  <si>
    <t>Komárom</t>
  </si>
  <si>
    <t>MÁV Gépészeti és Anyaggazdálkodási telep</t>
  </si>
  <si>
    <t>Gyár u. 1-5.</t>
  </si>
  <si>
    <t>1586/1</t>
  </si>
  <si>
    <t>15325639/2001/00008</t>
  </si>
  <si>
    <t>Poilgármesteri Hivatal folyékony hull. lerakója és dögtere</t>
  </si>
  <si>
    <t>080/36, 080/37</t>
  </si>
  <si>
    <t>15325639/2004/00014</t>
  </si>
  <si>
    <t>volt gyermekváros beépítetlen területe</t>
  </si>
  <si>
    <t>Mártírok ét 78.</t>
  </si>
  <si>
    <t>815/2</t>
  </si>
  <si>
    <t>15325677/2004/00007</t>
  </si>
  <si>
    <t>Komló</t>
  </si>
  <si>
    <t>Pannon Volán Rt. üzemi töltőállomás</t>
  </si>
  <si>
    <t>Ipar u. 6.</t>
  </si>
  <si>
    <t>2832</t>
  </si>
  <si>
    <t>Mecsek</t>
  </si>
  <si>
    <t>15325677/2002/00043</t>
  </si>
  <si>
    <t>Zobák aknai meddőhányó</t>
  </si>
  <si>
    <t>0244</t>
  </si>
  <si>
    <t>Szénbányászati meddőanyagok</t>
  </si>
  <si>
    <t>Mélyművelésű szénbánya</t>
  </si>
  <si>
    <t>Mecsek - karszt</t>
  </si>
  <si>
    <t>15325749/2001/00124</t>
  </si>
  <si>
    <t>Kondoros</t>
  </si>
  <si>
    <t>hígtrágya tároló</t>
  </si>
  <si>
    <t>Csabai ét 46.</t>
  </si>
  <si>
    <t>0167</t>
  </si>
  <si>
    <t>15325718/2004/00019</t>
  </si>
  <si>
    <t>Konyár</t>
  </si>
  <si>
    <t>géptelep, üzemanyagtároló</t>
  </si>
  <si>
    <t>major</t>
  </si>
  <si>
    <t>068/2</t>
  </si>
  <si>
    <t>15325718/2001/00501</t>
  </si>
  <si>
    <t>Konyári Mezőgazdasági Szövetkezet méreg raktár</t>
  </si>
  <si>
    <t>0102</t>
  </si>
  <si>
    <t>Lejárt szavatosságú és  minősítése alapján fel nem használható növényvédőszerek, növényvédőszer maradékok, növényvédőszer göngyölegek, a növényvédőszerek előállítása, szállítása, forgalmazása, tárolása, felhasználása  során keletkező</t>
  </si>
  <si>
    <t>1532890C/1998/00074</t>
  </si>
  <si>
    <t>Kölked</t>
  </si>
  <si>
    <t>Törökdombi sertéstelep hígtrágya tároló</t>
  </si>
  <si>
    <t>Törökdomb</t>
  </si>
  <si>
    <t>024/5</t>
  </si>
  <si>
    <t>15325639/2005/00016</t>
  </si>
  <si>
    <t>Környe</t>
  </si>
  <si>
    <t>ÉDV Rt. szennyvíz iszap lerakója</t>
  </si>
  <si>
    <t>Szentgyörgypuszta</t>
  </si>
  <si>
    <t>0268/2, 0268/4</t>
  </si>
  <si>
    <t>Kommunális szennyvíziszap lerakó/tároló</t>
  </si>
  <si>
    <t>15325639/2005/00018</t>
  </si>
  <si>
    <t>szippantott hulladékkal feltöltött földmedrű medenzék</t>
  </si>
  <si>
    <t>0369</t>
  </si>
  <si>
    <t>Nem azonosított szennyvíz összetételű/jellegű leürítő</t>
  </si>
  <si>
    <t>15325749/2001/00410</t>
  </si>
  <si>
    <t>Körösladány</t>
  </si>
  <si>
    <t>Krómcserzett bőrhulladék tároló</t>
  </si>
  <si>
    <t>035/5</t>
  </si>
  <si>
    <t>Bőr késztermékek előállításából keletkező hulladékok</t>
  </si>
  <si>
    <t>Ipari hulladék tároló/lerakó</t>
  </si>
  <si>
    <t>15325677/2004/00026</t>
  </si>
  <si>
    <t>Kővágószőlős</t>
  </si>
  <si>
    <t>MOL Rt. megszünt töltőállomás</t>
  </si>
  <si>
    <t>0217</t>
  </si>
  <si>
    <t>15325677/2004/00040</t>
  </si>
  <si>
    <t>Uránbánya ércfeldolgozó zagyvezetéke</t>
  </si>
  <si>
    <t>0188; 0183; 018</t>
  </si>
  <si>
    <t>Uránbányászati meddőanyagok és egyéb melléktermékek, hulladékok</t>
  </si>
  <si>
    <t>11188678/1997/00711</t>
  </si>
  <si>
    <t>Uránércbánya II. perkolációs meddőhányó</t>
  </si>
  <si>
    <t>0232, 0234/3,</t>
  </si>
  <si>
    <t>10649778/1997/00225</t>
  </si>
  <si>
    <t>Uránrcdúsitó üzem osztályozó meddőhányója</t>
  </si>
  <si>
    <t>0165/28</t>
  </si>
  <si>
    <t>15325653/2004/00001</t>
  </si>
  <si>
    <t>Kunbaracs</t>
  </si>
  <si>
    <t>Illegális olajtartály elhagyott tanya ingatlanon</t>
  </si>
  <si>
    <t>Kákás 220.</t>
  </si>
  <si>
    <t>0375/19</t>
  </si>
  <si>
    <t>15310288/1999/00478</t>
  </si>
  <si>
    <t>Kunfehértó</t>
  </si>
  <si>
    <t>borászati kékalj depó</t>
  </si>
  <si>
    <t>097/58, 097/60</t>
  </si>
  <si>
    <t>Cianid összes</t>
  </si>
  <si>
    <t>15325725/2001/00096</t>
  </si>
  <si>
    <t>Kunszentmárton</t>
  </si>
  <si>
    <t>15325677/2004/00039</t>
  </si>
  <si>
    <t>Berzence</t>
  </si>
  <si>
    <t>Csúrgó-Útra-Dűlő</t>
  </si>
  <si>
    <t>010/4</t>
  </si>
  <si>
    <t>15325684/2001/00040</t>
  </si>
  <si>
    <t>Bitumenemulzió üzem</t>
  </si>
  <si>
    <t>Báthori u. 2.</t>
  </si>
  <si>
    <t>15325684/2001/00051</t>
  </si>
  <si>
    <t>Mol Bázistelep(régi)</t>
  </si>
  <si>
    <t>Zrinyi M. u. 20</t>
  </si>
  <si>
    <t>1535/4</t>
  </si>
  <si>
    <t>15325684/2001/00175</t>
  </si>
  <si>
    <t>Kossuth Lajos u.</t>
  </si>
  <si>
    <t>889</t>
  </si>
  <si>
    <t>15325684/2001/00388</t>
  </si>
  <si>
    <t>Zalakaros</t>
  </si>
  <si>
    <t>Üzemanyagtölő állomás</t>
  </si>
  <si>
    <t>285</t>
  </si>
  <si>
    <t>15325684/2002/00033</t>
  </si>
  <si>
    <t>volt szovjet repülőtér, üzemanyag tároló és átfejtő területe</t>
  </si>
  <si>
    <t>047</t>
  </si>
  <si>
    <t>15325684/2003/00004</t>
  </si>
  <si>
    <t>Zrínyi Miklós Utca 20.</t>
  </si>
  <si>
    <t>1535/3</t>
  </si>
  <si>
    <t>15325684/2003/00005</t>
  </si>
  <si>
    <t>Pördefölde</t>
  </si>
  <si>
    <t>Bázakerettye-Ortaháza olajszállító vezeték</t>
  </si>
  <si>
    <t>0220/2 0210 018</t>
  </si>
  <si>
    <t>15325684/2004/00002</t>
  </si>
  <si>
    <t>Bázakerettye</t>
  </si>
  <si>
    <t>volt Gazolintelep</t>
  </si>
  <si>
    <t>151/1</t>
  </si>
  <si>
    <t>15325684/2004/00004</t>
  </si>
  <si>
    <t>Volt olajelosztó telep</t>
  </si>
  <si>
    <t>Béke utca</t>
  </si>
  <si>
    <t>3774</t>
  </si>
  <si>
    <t>15325684/2004/00005</t>
  </si>
  <si>
    <t>Vár út 7</t>
  </si>
  <si>
    <t>04906</t>
  </si>
  <si>
    <t>15325684/2004/00008</t>
  </si>
  <si>
    <t>15325684/2005/00004</t>
  </si>
  <si>
    <t>Kiscsehi</t>
  </si>
  <si>
    <t>B-500 kút rétegvíztároló medencéje</t>
  </si>
  <si>
    <t>084/18</t>
  </si>
  <si>
    <t>1532890C/1999/00040</t>
  </si>
  <si>
    <t>Simontornya</t>
  </si>
  <si>
    <t>Bőrgyár</t>
  </si>
  <si>
    <t>Bőrkikészítési és felhasználási hulladékok: bőrenyv, húslási maradékok, krómcserzett bőr , valamint egyéb szennyezett bőr és szőr</t>
  </si>
  <si>
    <t>10302011/1998/00131</t>
  </si>
  <si>
    <t>Közútkezelő Kht. Harkányi üzemmérnökség üzemanyag tartálya</t>
  </si>
  <si>
    <t>Ságvári u. 14.</t>
  </si>
  <si>
    <t>2553/1</t>
  </si>
  <si>
    <t>15325677/2003/00030</t>
  </si>
  <si>
    <t>Gordisa</t>
  </si>
  <si>
    <t>"Dózsa" MgSzöv Gordisai majorjának olajtárolója</t>
  </si>
  <si>
    <t>Major</t>
  </si>
  <si>
    <t>043</t>
  </si>
  <si>
    <t>10771956/1992/01881</t>
  </si>
  <si>
    <t>Felcsút</t>
  </si>
  <si>
    <t>15325660/2001/00068</t>
  </si>
  <si>
    <t>Kisapostagi  Dunaág, Dunaferr Rt. zagytere</t>
  </si>
  <si>
    <t>0176, 0183</t>
  </si>
  <si>
    <t>15325660/2001/00304</t>
  </si>
  <si>
    <t>MOL Rt, Terméktávvezeték meghibásodási helyszín II.</t>
  </si>
  <si>
    <t>038</t>
  </si>
  <si>
    <t>15325660/2001/00358</t>
  </si>
  <si>
    <t>Dunaferr-DBK Kokszoló Kft., benzolfinomító tartálypark I. - IV. területek</t>
  </si>
  <si>
    <t>Benzol és alkilbenzolok</t>
  </si>
  <si>
    <t>15325660/2002/00019</t>
  </si>
  <si>
    <t>Sándorháza</t>
  </si>
  <si>
    <t>052/7</t>
  </si>
  <si>
    <t>15325660/2003/00013</t>
  </si>
  <si>
    <t>Máv Rt. dunaújvárosi pályaudvar</t>
  </si>
  <si>
    <t>Béke krt. 3.</t>
  </si>
  <si>
    <t>772/12</t>
  </si>
  <si>
    <t>15325660/2004/00001</t>
  </si>
  <si>
    <t>Zichyújfalu</t>
  </si>
  <si>
    <t>Az Rt. telephelyének fűtőolaj tárolója</t>
  </si>
  <si>
    <t>8663/5</t>
  </si>
  <si>
    <t>15325660/2003/00014</t>
  </si>
  <si>
    <t>Mol Rt. (egykori töltőállomás)</t>
  </si>
  <si>
    <t>6. sz. főút K-i oldal</t>
  </si>
  <si>
    <t>3605</t>
  </si>
  <si>
    <t>15308531/2005/00006</t>
  </si>
  <si>
    <t>120/20 kV-os alállomás</t>
  </si>
  <si>
    <t>Halápi út 14.</t>
  </si>
  <si>
    <t>3164</t>
  </si>
  <si>
    <t>15325660/2004/00003</t>
  </si>
  <si>
    <t>olaj feladó</t>
  </si>
  <si>
    <t>Dózsa György u. 7.</t>
  </si>
  <si>
    <t>1696</t>
  </si>
  <si>
    <t>15325684/2003/00002</t>
  </si>
  <si>
    <t>Keszthely</t>
  </si>
  <si>
    <t>volt fűtőolaj tároló</t>
  </si>
  <si>
    <t>Bercsényi u. 2</t>
  </si>
  <si>
    <t>1415/2</t>
  </si>
  <si>
    <t>Dunántúli-középhegység - Budai-források vízgyűjtője</t>
  </si>
  <si>
    <t>10856417/2004/00006</t>
  </si>
  <si>
    <t>MÁV SZÉCHENYI-HEGYI GYERMEKVASÚT FŰTŐHÁZ</t>
  </si>
  <si>
    <t>II. BÁTHORY LÁSZLÓ u. 8-10.</t>
  </si>
  <si>
    <t>1119720</t>
  </si>
  <si>
    <t>15325646/2002/00118</t>
  </si>
  <si>
    <t>Üröm</t>
  </si>
  <si>
    <t>Üröm-Csókavár, felhagyott mészkőbánya területe</t>
  </si>
  <si>
    <t>Csókavár, külterület</t>
  </si>
  <si>
    <t>10771956/1992/00172</t>
  </si>
  <si>
    <t>Tokod</t>
  </si>
  <si>
    <t>Farkas Trans telephelye</t>
  </si>
  <si>
    <t>326</t>
  </si>
  <si>
    <t>1085641A/1997/00246</t>
  </si>
  <si>
    <t>MÁV Gépészeti Főnökség kocsijavító és fűtőház, mozdonyszín</t>
  </si>
  <si>
    <t>Otthon tér u. 6.</t>
  </si>
  <si>
    <t>15325639/2004/00011</t>
  </si>
  <si>
    <t>Dorog-Esztergom Erőmű Kft. területe</t>
  </si>
  <si>
    <t>Esztergomi u. 17.</t>
  </si>
  <si>
    <t>1725/6</t>
  </si>
  <si>
    <t>15325639/2004/00015</t>
  </si>
  <si>
    <t>Nyergesújfalu</t>
  </si>
  <si>
    <t>Avanti Rt. töltőállomása</t>
  </si>
  <si>
    <t>Sátori út 1.</t>
  </si>
  <si>
    <t>1575/2</t>
  </si>
  <si>
    <t>10471450/1997/00050</t>
  </si>
  <si>
    <t>Síkvölgypuszta, NATURA Rt. hajdani veszélyes hulladék kezelő telepe</t>
  </si>
  <si>
    <t>Síkvölgyi Állattartó telep</t>
  </si>
  <si>
    <t>0910/17</t>
  </si>
  <si>
    <t>10771956/1992/01593</t>
  </si>
  <si>
    <t>Mór</t>
  </si>
  <si>
    <t>Rába Mór Járműipari Kft. (volt Imag Kft.)</t>
  </si>
  <si>
    <t>Pf.:47, Ipartelep</t>
  </si>
  <si>
    <t>0243/6</t>
  </si>
  <si>
    <t>15308373/1998/00308</t>
  </si>
  <si>
    <t>volt aluminiumkohó területe</t>
  </si>
  <si>
    <t>Alugyári u. 1.</t>
  </si>
  <si>
    <t>2478/2-34 -ig</t>
  </si>
  <si>
    <t>Fémkohászati kemencék bontási maradékai (nehézfém-, nehézfém vegyület, fluorid vagy cianid szennyezéssel)</t>
  </si>
  <si>
    <t>15325639/2001/00013</t>
  </si>
  <si>
    <t>mezőgazdasági terület</t>
  </si>
  <si>
    <t>0342/16,17,18</t>
  </si>
  <si>
    <t>15325639/2003/00009</t>
  </si>
  <si>
    <t>Vértessomló</t>
  </si>
  <si>
    <t>MOL Rt. vezetéksérülés</t>
  </si>
  <si>
    <t>018/6</t>
  </si>
  <si>
    <t>15325639/2005/00017</t>
  </si>
  <si>
    <t>120/35/20 kV alállomás</t>
  </si>
  <si>
    <t>Margaréta út 8.</t>
  </si>
  <si>
    <t>7862</t>
  </si>
  <si>
    <t>Dunántúli-középhegység - Duna-vízgyűjtő Visegrád - Budapest</t>
  </si>
  <si>
    <t>10771956/1992/00248</t>
  </si>
  <si>
    <t>Visegrád</t>
  </si>
  <si>
    <t>Bankjóléti Kft Üdülő</t>
  </si>
  <si>
    <t>Várkert</t>
  </si>
  <si>
    <t>15325646/2002/00122</t>
  </si>
  <si>
    <t>Szentendre</t>
  </si>
  <si>
    <t>Dózsa György út</t>
  </si>
  <si>
    <t>5,6,7,2/10,12/5</t>
  </si>
  <si>
    <t>10771956/1992/00932</t>
  </si>
  <si>
    <t>Sümeg</t>
  </si>
  <si>
    <t>Somló VOLÁN telepe</t>
  </si>
  <si>
    <t>Rendeki út</t>
  </si>
  <si>
    <t>10771956/1992/01045</t>
  </si>
  <si>
    <t>Ajkai Elektronikai Kft. telephelye</t>
  </si>
  <si>
    <t>Gyár u. 35</t>
  </si>
  <si>
    <t>1543</t>
  </si>
  <si>
    <t>10771956/1992/01369</t>
  </si>
  <si>
    <t>Ajkai Hőerőmű, veszélyes hulladék gyüjtőhely</t>
  </si>
  <si>
    <t>1961</t>
  </si>
  <si>
    <t>15325660/2001/00310</t>
  </si>
  <si>
    <t>MOL Rt. Töltőállomás</t>
  </si>
  <si>
    <t>Alkotmány u.</t>
  </si>
  <si>
    <t>163/1</t>
  </si>
  <si>
    <t>15325660/2003/00012</t>
  </si>
  <si>
    <t>Pápa</t>
  </si>
  <si>
    <t>MÁV vasúti gépészeti és anyaggazdálkodási telep</t>
  </si>
  <si>
    <t>Béke tér 2.</t>
  </si>
  <si>
    <t>5619/3, 5619/4</t>
  </si>
  <si>
    <t>10771956/1992/01299</t>
  </si>
  <si>
    <t>VOLÁN Uzemanyagtöltő állomás</t>
  </si>
  <si>
    <t>Bányabekötő út</t>
  </si>
  <si>
    <t>15308407/1998/00048</t>
  </si>
  <si>
    <t>Berhida</t>
  </si>
  <si>
    <t>Felhagyott bányagödör  (Peremarton)</t>
  </si>
  <si>
    <t>06/36</t>
  </si>
  <si>
    <t>HULLADÉK LERAKÓ/TÁROLÓ, HULLADÉK LERAKÓ/KEZELŐ TELEP/OBJEKTUM</t>
  </si>
  <si>
    <t>15308407/1998/00118</t>
  </si>
  <si>
    <t>Hőerőmű (Inota), olajfogó, szivattyúház környezete</t>
  </si>
  <si>
    <t>4134/3</t>
  </si>
  <si>
    <t>Kondenzátumok és egyéb szénhidrogén alapú közegek</t>
  </si>
  <si>
    <t>15325660/2001/00171</t>
  </si>
  <si>
    <t>Litér</t>
  </si>
  <si>
    <t>MVM Rt. litéri transzformátor állomás</t>
  </si>
  <si>
    <t>Királyszentistváni út</t>
  </si>
  <si>
    <t>019/2</t>
  </si>
  <si>
    <t>15325660/2002/00007</t>
  </si>
  <si>
    <t>Bakony Autóalkatrész Gyártó Rt., tartálypark</t>
  </si>
  <si>
    <t>Csererdő</t>
  </si>
  <si>
    <t>0111/7, 0111/19</t>
  </si>
  <si>
    <t>1532890B/1997/00199</t>
  </si>
  <si>
    <t>Inotai Alukohó veszélyes hulladék tárolója</t>
  </si>
  <si>
    <t>0176</t>
  </si>
  <si>
    <t>10771956/1992/00230</t>
  </si>
  <si>
    <t>Timföldgyár-gyárterület</t>
  </si>
  <si>
    <t>Fő. u.</t>
  </si>
  <si>
    <t>Lúgok, lúgkeverékek, lúgos pácok, hulladéklúgok (pH&lt;12,5), valamint egyéb lúgos kémhatású anyagok</t>
  </si>
  <si>
    <t>15325639/2001/00014</t>
  </si>
  <si>
    <t>Naszály</t>
  </si>
  <si>
    <t>Almáspuszta</t>
  </si>
  <si>
    <t>0331/13-18,0337</t>
  </si>
  <si>
    <t>10771956/1992/00125</t>
  </si>
  <si>
    <t>MÁV Anyaggazdálkodási Főnökség Komáromi Részleg, vasútállomás, üzemanyagkút</t>
  </si>
  <si>
    <t>Gyár utca 5.</t>
  </si>
  <si>
    <t>1085641A/1997/00204</t>
  </si>
  <si>
    <t>MÁV Mozdonyjavító vágányzata</t>
  </si>
  <si>
    <t>Vasutas utca</t>
  </si>
  <si>
    <t>7028/3</t>
  </si>
  <si>
    <t>10856417/1997/00300</t>
  </si>
  <si>
    <t>Tarjánpuszta</t>
  </si>
  <si>
    <t>vasúti pálya mellett Tarjánpuszta II-III. vg.</t>
  </si>
  <si>
    <t>211-217 szelv.</t>
  </si>
  <si>
    <t>15308373/1998/00313</t>
  </si>
  <si>
    <t>Irtószergyártó</t>
  </si>
  <si>
    <t>126/10</t>
  </si>
  <si>
    <t>15308531/1998/00031</t>
  </si>
  <si>
    <t>Árpád út</t>
  </si>
  <si>
    <t>1782</t>
  </si>
  <si>
    <t>Katonai objektumok</t>
  </si>
  <si>
    <t>15325639/1995/00009</t>
  </si>
  <si>
    <t>GRABO Padló-, Tapéta- és Műbőrgyártó Kft. területe</t>
  </si>
  <si>
    <t>Fehérvári út 16/b.</t>
  </si>
  <si>
    <t>4651/5-7</t>
  </si>
  <si>
    <t>15325639/2002/00016</t>
  </si>
  <si>
    <t>Ipari belterület olajszennyezés</t>
  </si>
  <si>
    <t>Kandó K. út 13.</t>
  </si>
  <si>
    <t>5788/4</t>
  </si>
  <si>
    <t>Távfűtőmű 50 MW felett</t>
  </si>
  <si>
    <t>15325639/2002/00198</t>
  </si>
  <si>
    <t>Folyékony műtrágya üzem</t>
  </si>
  <si>
    <t>Tárkányi út</t>
  </si>
  <si>
    <t>0250/1</t>
  </si>
  <si>
    <t>15325639/2002/00200</t>
  </si>
  <si>
    <t>Mészáros L. út</t>
  </si>
  <si>
    <t>4558</t>
  </si>
  <si>
    <t>15325639/2002/00266</t>
  </si>
  <si>
    <t>Pápai út 1.</t>
  </si>
  <si>
    <t>091/1, 20308</t>
  </si>
  <si>
    <t>15325639/2002/00347</t>
  </si>
  <si>
    <t>üzemanyag tároló - lefejtő telep</t>
  </si>
  <si>
    <t>Serfőződombi dűlő 5.</t>
  </si>
  <si>
    <t>2390, 2389</t>
  </si>
  <si>
    <t>15325639/2003/00002</t>
  </si>
  <si>
    <t>MOL Rt. vezeték sérülés</t>
  </si>
  <si>
    <t>0436/1</t>
  </si>
  <si>
    <t>15325639/2003/00006</t>
  </si>
  <si>
    <t>GE Lightning Rt.(TUNGSRAM Rt. )telephely</t>
  </si>
  <si>
    <t>15325639/2004/00005</t>
  </si>
  <si>
    <t>Honvéd út 2.</t>
  </si>
  <si>
    <t>7028/8</t>
  </si>
  <si>
    <t>15325639/2004/00009</t>
  </si>
  <si>
    <t>Győr, külterület</t>
  </si>
  <si>
    <t>0748/44, 48</t>
  </si>
  <si>
    <t>15325639/2005/00013</t>
  </si>
  <si>
    <t>szabadtéri transzformátor állomás</t>
  </si>
  <si>
    <t>Nádorváros</t>
  </si>
  <si>
    <t>4344</t>
  </si>
  <si>
    <t>15325639/2005/00015</t>
  </si>
  <si>
    <t>ipari terület, a volt Rába Vasúti Jármű Th. területe</t>
  </si>
  <si>
    <t>Budai út 1-5.</t>
  </si>
  <si>
    <t>6393/2; 6390</t>
  </si>
  <si>
    <t>15325660/1996/00001</t>
  </si>
  <si>
    <t>Peremartoni Vegyipari Vállalat "Fa." telephelye</t>
  </si>
  <si>
    <t>Peremarton gyártelep</t>
  </si>
  <si>
    <t>06/36, 06/39</t>
  </si>
  <si>
    <t>15308531/2005/00007</t>
  </si>
  <si>
    <t>Drágszél</t>
  </si>
  <si>
    <t>Kalocsavíz Kft. folyékony hulladékleürítője</t>
  </si>
  <si>
    <t>0141/4; 0141/11</t>
  </si>
  <si>
    <t>15310288/1999/00024</t>
  </si>
  <si>
    <t>korhányi sertéstelep</t>
  </si>
  <si>
    <t>Állampuszta</t>
  </si>
  <si>
    <t>0214</t>
  </si>
  <si>
    <t>15325653/2001/00365</t>
  </si>
  <si>
    <t>Kalocsa</t>
  </si>
  <si>
    <t>műtrágyatároló telep</t>
  </si>
  <si>
    <t>Gombolyagi u. 5.</t>
  </si>
  <si>
    <t>1348/7, 1348/14</t>
  </si>
  <si>
    <t>Műtrágya maradékok, műtrágya göngyölegek, a műtrágyák előállítása, szállítása, forgalmazása, tárolása, felhasználása  során keletkező hulladékok</t>
  </si>
  <si>
    <t>15325653/2001/00399</t>
  </si>
  <si>
    <t>volt szovjet repülőtéri üzemanyagtároló</t>
  </si>
  <si>
    <t>Foktői út</t>
  </si>
  <si>
    <t>0578/29</t>
  </si>
  <si>
    <t>15325653/2003/00006</t>
  </si>
  <si>
    <t>komposztáló telep (ATEV Rt. állati eredetű hulladéka, ipari szv. tisztításából származó iszapok)</t>
  </si>
  <si>
    <t>Pólyafoki Zsilip</t>
  </si>
  <si>
    <t>0188/24, 0188/4</t>
  </si>
  <si>
    <t>10649778/1997/00254</t>
  </si>
  <si>
    <t>Kiskunlacháza</t>
  </si>
  <si>
    <t>Bankháza</t>
  </si>
  <si>
    <t>0579/15-51</t>
  </si>
  <si>
    <t>1530838A/1998/00038</t>
  </si>
  <si>
    <t>Ráckeve</t>
  </si>
  <si>
    <t>BKV HÉV Járműtelep</t>
  </si>
  <si>
    <t>Kossuth L. u. 117.</t>
  </si>
  <si>
    <t>3290/1</t>
  </si>
  <si>
    <t>15325653/2001/00143</t>
  </si>
  <si>
    <t>Tass</t>
  </si>
  <si>
    <t>51. sz. főút 59. km szelvénye</t>
  </si>
  <si>
    <t>1019</t>
  </si>
  <si>
    <t>15325653/2004/00009</t>
  </si>
  <si>
    <t>Gálházi sertéstelep</t>
  </si>
  <si>
    <t>1085641A/1997/00075</t>
  </si>
  <si>
    <t>Kisújszállás</t>
  </si>
  <si>
    <t>Kisújszállás MÁV Állomás</t>
  </si>
  <si>
    <t>2609</t>
  </si>
  <si>
    <t>10856417/1997/00230</t>
  </si>
  <si>
    <t>Cegléd</t>
  </si>
  <si>
    <t>10856417/1997/00534</t>
  </si>
  <si>
    <t>MÁV Rt. egykori gépészeti kazántelep</t>
  </si>
  <si>
    <t>15325725/1996/00003</t>
  </si>
  <si>
    <t>a volt VEGYTEK telephely halogénezett szénhidrogénnel szennyezett területe</t>
  </si>
  <si>
    <t>Dózsa György u. 15/a.</t>
  </si>
  <si>
    <t>6829</t>
  </si>
  <si>
    <t>15325725/2001/00270</t>
  </si>
  <si>
    <t>volt zsírtalanító, halogénezett szénhidrogén szenyezés</t>
  </si>
  <si>
    <t>Dózsa György út 17.</t>
  </si>
  <si>
    <t>6826</t>
  </si>
  <si>
    <t>15325725/2001/00307</t>
  </si>
  <si>
    <t>Ceglédi fafeldolgozó üzem</t>
  </si>
  <si>
    <t>Kosárhegyi u. 22.</t>
  </si>
  <si>
    <t>1645,1646,9006/</t>
  </si>
  <si>
    <t>15325725/2001/00556</t>
  </si>
  <si>
    <t>1532890D/1998/00217</t>
  </si>
  <si>
    <t>Katalin-bánya Ny-i meddőhányója</t>
  </si>
  <si>
    <t>Mh120/b községtől Ny-ra,</t>
  </si>
  <si>
    <t>15325701/2004/00002</t>
  </si>
  <si>
    <t>Ércbánya telep 106.</t>
  </si>
  <si>
    <t>11188678/1997/00899</t>
  </si>
  <si>
    <t>Lahócai bánya, H-3 meddőhányó</t>
  </si>
  <si>
    <t>Lahóca hegy</t>
  </si>
  <si>
    <t>11188678/1997/00958</t>
  </si>
  <si>
    <t>Régi bányászati meddő - H-7</t>
  </si>
  <si>
    <t>Majorsági dűlő</t>
  </si>
  <si>
    <t>10771956/1992/02206</t>
  </si>
  <si>
    <t>Ricse</t>
  </si>
  <si>
    <t>szikkasztó gödör</t>
  </si>
  <si>
    <t>034</t>
  </si>
  <si>
    <t>1532890D/1999/00136</t>
  </si>
  <si>
    <t>Sajóbábony</t>
  </si>
  <si>
    <t>ÉMV Kft. növényvédőszer gyártás</t>
  </si>
  <si>
    <t>Gyártelep</t>
  </si>
  <si>
    <t>024</t>
  </si>
  <si>
    <t>15325701/1995/00006</t>
  </si>
  <si>
    <t>Sajószentpéter</t>
  </si>
  <si>
    <t>Hőerőmű zagy-, pernye tároló</t>
  </si>
  <si>
    <t>Sajószentpéter külterület</t>
  </si>
  <si>
    <t>0155/2</t>
  </si>
  <si>
    <t>10771956/1992/00629</t>
  </si>
  <si>
    <t>Üveggyár területe</t>
  </si>
  <si>
    <t>Üveggyári ét 2.</t>
  </si>
  <si>
    <t>1728</t>
  </si>
  <si>
    <t>Üveggyártó üzem</t>
  </si>
  <si>
    <t>15325701/2001/00164</t>
  </si>
  <si>
    <t>Sajószöged</t>
  </si>
  <si>
    <t>Erőmű tüzelőolaj tartályok</t>
  </si>
  <si>
    <t>Bábai u. melletti dűlő, k</t>
  </si>
  <si>
    <t>112/6</t>
  </si>
  <si>
    <t>15325646/2003/00021</t>
  </si>
  <si>
    <t>Salgótarján</t>
  </si>
  <si>
    <t>ÉMÁSZ Rt. telephelye, transzformátorállomás, talaj és talajvíz szennyezés</t>
  </si>
  <si>
    <t>Rákóczi ét 68.</t>
  </si>
  <si>
    <t>5197</t>
  </si>
  <si>
    <t>15325732/2004/00009</t>
  </si>
  <si>
    <t>Sándorfalva</t>
  </si>
  <si>
    <t>kommunális folyékony hulladék leürítő</t>
  </si>
  <si>
    <t>Büdöstó</t>
  </si>
  <si>
    <t>0335/4</t>
  </si>
  <si>
    <t>15308531/2006/00001</t>
  </si>
  <si>
    <t>telephely gázolajtároló tartályai és környezete</t>
  </si>
  <si>
    <t>Maros u. 2.</t>
  </si>
  <si>
    <t>0365</t>
  </si>
  <si>
    <t>EOVX</t>
  </si>
  <si>
    <t>EOVY</t>
  </si>
  <si>
    <t>SZT_001</t>
  </si>
  <si>
    <t>Börzsöny, Gödöllői-dombvidék - Duna-vízgyűjtő</t>
  </si>
  <si>
    <t>h.1.7</t>
  </si>
  <si>
    <t>hegyvidéki</t>
  </si>
  <si>
    <t>Klórfenolok</t>
  </si>
  <si>
    <t>1-9 Közép-Duna</t>
  </si>
  <si>
    <t>Duna</t>
  </si>
  <si>
    <t>SZT_002</t>
  </si>
  <si>
    <t>Dunántúli-középhegység - Marcal-vízgyűjtő</t>
  </si>
  <si>
    <t>sh.1.1</t>
  </si>
  <si>
    <t>sekély hegyvidéki</t>
  </si>
  <si>
    <t>Fémek</t>
  </si>
  <si>
    <t>1-4 Marcal</t>
  </si>
  <si>
    <t>SZT_003</t>
  </si>
  <si>
    <t>Halogénezett alifás szénhidrogének</t>
  </si>
  <si>
    <t>SZT_004</t>
  </si>
  <si>
    <t>TPH</t>
  </si>
  <si>
    <t>SZT_005</t>
  </si>
  <si>
    <t>Soproni-hegység, Fertő-vidék</t>
  </si>
  <si>
    <t>sh.1.10</t>
  </si>
  <si>
    <t>Szervetlen vegyületek</t>
  </si>
  <si>
    <t>1-2 Rábca és a Fertő</t>
  </si>
  <si>
    <t>SZT_006</t>
  </si>
  <si>
    <t>Dunántúli-középhegység - Séd-Nádor-vízgyűjtő</t>
  </si>
  <si>
    <t>sh.1.2</t>
  </si>
  <si>
    <t>1-13 Észak-Mezőföld és Keleti-Bakony</t>
  </si>
  <si>
    <t>SZT_007</t>
  </si>
  <si>
    <t>SZT_008</t>
  </si>
  <si>
    <t>SZT_009</t>
  </si>
  <si>
    <t>SZT_010</t>
  </si>
  <si>
    <t>sh.1.3</t>
  </si>
  <si>
    <t>1-6 Általér</t>
  </si>
  <si>
    <t>SZT_011</t>
  </si>
  <si>
    <t>SZT_012</t>
  </si>
  <si>
    <t>Dunántúli-középhegység - Duna-vízgyűjtő Által-ér-torkolat - Visegrád</t>
  </si>
  <si>
    <t>sh.1.4</t>
  </si>
  <si>
    <t>1-7 Gerecse</t>
  </si>
  <si>
    <t>Dunántúli-középhegység - Duna-vízgyűjtő Budapest alatt</t>
  </si>
  <si>
    <t>sh.1.5</t>
  </si>
  <si>
    <t>SZT_013</t>
  </si>
  <si>
    <t>Cserhát, Karancs, Medves - Zagyva-vízgyűjtő</t>
  </si>
  <si>
    <t>sh.2.1</t>
  </si>
  <si>
    <t>2-10 Zagyva</t>
  </si>
  <si>
    <t>Tisza</t>
  </si>
  <si>
    <t>SZT_014</t>
  </si>
  <si>
    <t>SZT_015</t>
  </si>
  <si>
    <t>SZT_016</t>
  </si>
  <si>
    <t>Bükk - Tisza-vízgyűjtő</t>
  </si>
  <si>
    <t>sh.2.4</t>
  </si>
  <si>
    <t>2-8 Bükk és Borsodi-Mezőség</t>
  </si>
  <si>
    <t>SZT_017</t>
  </si>
  <si>
    <t>Bükk, Borsodi-dombság - Sajó-vízgyűjtő</t>
  </si>
  <si>
    <t>sh.2.5</t>
  </si>
  <si>
    <t>2-6 Sajó a Bódvával</t>
  </si>
  <si>
    <t>SZT_018</t>
  </si>
  <si>
    <t>Dunántúli-középhegység - Balaton északnyugati-vízgyűjtő</t>
  </si>
  <si>
    <t>sh.4.1</t>
  </si>
  <si>
    <t>4-2 Balaton közvetlen</t>
  </si>
  <si>
    <t>Balaton</t>
  </si>
  <si>
    <t>SZT_019</t>
  </si>
  <si>
    <t>Balaton-felvidék</t>
  </si>
  <si>
    <t>sh.4.2</t>
  </si>
  <si>
    <t>SZT_020</t>
  </si>
  <si>
    <t>Szigetköz</t>
  </si>
  <si>
    <t>sp.1.1.1</t>
  </si>
  <si>
    <t>sekély porózus</t>
  </si>
  <si>
    <t>1-1 Szigetköz</t>
  </si>
  <si>
    <t>SZT_021</t>
  </si>
  <si>
    <t>SZT_022</t>
  </si>
  <si>
    <t>SZT_023</t>
  </si>
  <si>
    <t>Hanság, Rábca-völgy Északi része</t>
  </si>
  <si>
    <t>sp.1.1.2</t>
  </si>
  <si>
    <t>SZT_024</t>
  </si>
  <si>
    <t>SZT_025</t>
  </si>
  <si>
    <t>SZT_026</t>
  </si>
  <si>
    <t>SZT_027</t>
  </si>
  <si>
    <t>Duna jobb parti vízgyűjtő - Paks alatt</t>
  </si>
  <si>
    <t>sp.1.10.1</t>
  </si>
  <si>
    <t>TPH, BTEX, PAH</t>
  </si>
  <si>
    <t>1-11 Sió</t>
  </si>
  <si>
    <t>SZT_028</t>
  </si>
  <si>
    <t>Bölcske-Bogyiszlói-öblözet</t>
  </si>
  <si>
    <t>sp.1.10.2</t>
  </si>
  <si>
    <t>BTEX</t>
  </si>
  <si>
    <t>SZT_029</t>
  </si>
  <si>
    <t>Karasica-vízgyűjtő</t>
  </si>
  <si>
    <t>sp.1.11.1</t>
  </si>
  <si>
    <t>1-15 Alsó-Duna jobb part</t>
  </si>
  <si>
    <t>SZT_030</t>
  </si>
  <si>
    <t>Szekszárd-Bátai- és Kölkedi-öblözet</t>
  </si>
  <si>
    <t>sp.1.11.2</t>
  </si>
  <si>
    <t>PAH</t>
  </si>
  <si>
    <t>SZT_031</t>
  </si>
  <si>
    <t>SZT_032</t>
  </si>
  <si>
    <t>SZT_033</t>
  </si>
  <si>
    <t>SZT_034</t>
  </si>
  <si>
    <t>SZT_035</t>
  </si>
  <si>
    <t>SZT_036</t>
  </si>
  <si>
    <t>SZT_037</t>
  </si>
  <si>
    <t>Ipoly-völgy</t>
  </si>
  <si>
    <t>sp.1.12.2</t>
  </si>
  <si>
    <t>1-8 Ipoly</t>
  </si>
  <si>
    <t>SZT_038</t>
  </si>
  <si>
    <t>SZT_039</t>
  </si>
  <si>
    <t>Duna bal parti vízgyűjtő - Vác-Budapest</t>
  </si>
  <si>
    <t>sp.1.13.1</t>
  </si>
  <si>
    <t>1-10 Duna-völgyi-főcsatorna</t>
  </si>
  <si>
    <t>SZT_040</t>
  </si>
  <si>
    <t>BTEX, PAH, Klórozott (aromás és alifás) szénhidrogének</t>
  </si>
  <si>
    <t>SZT_041</t>
  </si>
  <si>
    <t>SZT_042</t>
  </si>
  <si>
    <t>SZT_043</t>
  </si>
  <si>
    <t>SZT_044</t>
  </si>
  <si>
    <t>SZT_045</t>
  </si>
  <si>
    <t>Ásványolajok</t>
  </si>
  <si>
    <t>SZT_046</t>
  </si>
  <si>
    <t>SZT_047</t>
  </si>
  <si>
    <t>SZT_048</t>
  </si>
  <si>
    <t>SZT_049</t>
  </si>
  <si>
    <t>SZT_050</t>
  </si>
  <si>
    <t>SZT_051</t>
  </si>
  <si>
    <t>SZT_052</t>
  </si>
  <si>
    <t>SZT_053</t>
  </si>
  <si>
    <t>SZT_054</t>
  </si>
  <si>
    <t>TPH, PAH</t>
  </si>
  <si>
    <t>SZT_055</t>
  </si>
  <si>
    <t>SZT_056</t>
  </si>
  <si>
    <t>SZT_057</t>
  </si>
  <si>
    <t>SZT_058</t>
  </si>
  <si>
    <t>SZT_059</t>
  </si>
  <si>
    <t>SZT_060</t>
  </si>
  <si>
    <t>SZT_061</t>
  </si>
  <si>
    <t>SZT_062</t>
  </si>
  <si>
    <t>SZT_063</t>
  </si>
  <si>
    <t>SZT_064</t>
  </si>
  <si>
    <t>SZT_065</t>
  </si>
  <si>
    <t>SZT_066</t>
  </si>
  <si>
    <t>Duna-Tisza közi hátság - Duna-vízgyűjtő Északi rész</t>
  </si>
  <si>
    <t>sp.1.14.1</t>
  </si>
  <si>
    <t>SZT_067</t>
  </si>
  <si>
    <t>Duna-Tisza köze - Duna-völgy Északi rész</t>
  </si>
  <si>
    <t>sp.1.14.2</t>
  </si>
  <si>
    <t>SZT_068</t>
  </si>
  <si>
    <t>SZT_069</t>
  </si>
  <si>
    <t>SZT_070</t>
  </si>
  <si>
    <t>Duna-Tisza közi hátság - Duna-vízgyűjtő Déli rész</t>
  </si>
  <si>
    <t>sp.1.15.1</t>
  </si>
  <si>
    <t>SZT_071</t>
  </si>
  <si>
    <t>SZT_072</t>
  </si>
  <si>
    <t>Duna-Tisza köze - Duna-völgy Déli rész</t>
  </si>
  <si>
    <t>sp.1.15.2</t>
  </si>
  <si>
    <t>1-16 Felső-Bácska</t>
  </si>
  <si>
    <t>SZT_073</t>
  </si>
  <si>
    <t>SZT_074</t>
  </si>
  <si>
    <t>Ikva-vízgyűjtő, Répce felső vízgyűjtője</t>
  </si>
  <si>
    <t>sp.1.2.1</t>
  </si>
  <si>
    <t>SZT_075</t>
  </si>
  <si>
    <t>SZT_076</t>
  </si>
  <si>
    <t>SZT_077</t>
  </si>
  <si>
    <t>SZT_079</t>
  </si>
  <si>
    <t>SZT_080</t>
  </si>
  <si>
    <t>SZT_081</t>
  </si>
  <si>
    <t>Rábca-völgy Déli része</t>
  </si>
  <si>
    <t>sp.1.2.2</t>
  </si>
  <si>
    <t>SZT_082</t>
  </si>
  <si>
    <t>Rába-Gyöngyös-vízgyűjtő</t>
  </si>
  <si>
    <t>sp.1.3.1</t>
  </si>
  <si>
    <t>1-3 Rába</t>
  </si>
  <si>
    <t>SZT_083</t>
  </si>
  <si>
    <t>SZT_084</t>
  </si>
  <si>
    <t>SZT_085</t>
  </si>
  <si>
    <t>SZT_086</t>
  </si>
  <si>
    <t>SZT_087</t>
  </si>
  <si>
    <t>SZT_088</t>
  </si>
  <si>
    <t>SZT_089</t>
  </si>
  <si>
    <t>SZT_090</t>
  </si>
  <si>
    <t>SZT_091</t>
  </si>
  <si>
    <t>SZT_092</t>
  </si>
  <si>
    <t>SZT_093</t>
  </si>
  <si>
    <t>SZT_094</t>
  </si>
  <si>
    <t>Dunántúli-középhegység Északi peremvidéke</t>
  </si>
  <si>
    <t>sp.1.4.1</t>
  </si>
  <si>
    <t>SZT_095</t>
  </si>
  <si>
    <t>SZT_096</t>
  </si>
  <si>
    <t>1-5 Bakony-ér és Concó</t>
  </si>
  <si>
    <t>SZT_097</t>
  </si>
  <si>
    <t>SZT_098</t>
  </si>
  <si>
    <t>SZT_099</t>
  </si>
  <si>
    <t>Dunántúli-középhegység Északi peremvidéke hordalékterasz</t>
  </si>
  <si>
    <t>sp.1.4.2</t>
  </si>
  <si>
    <t>SZT_100</t>
  </si>
  <si>
    <t>SZT_101</t>
  </si>
  <si>
    <t>SZT_102</t>
  </si>
  <si>
    <t>SZT_103</t>
  </si>
  <si>
    <t>SZT_104</t>
  </si>
  <si>
    <t>SZT_105</t>
  </si>
  <si>
    <t>SZT_106</t>
  </si>
  <si>
    <t>SZT_107</t>
  </si>
  <si>
    <t>SZT_108</t>
  </si>
  <si>
    <t>SZT_109</t>
  </si>
  <si>
    <t>SZT_110</t>
  </si>
  <si>
    <t>SZT_111</t>
  </si>
  <si>
    <t>SZT_112</t>
  </si>
  <si>
    <t>SZT_113</t>
  </si>
  <si>
    <t>SZT_114</t>
  </si>
  <si>
    <t>Marcal-völgy</t>
  </si>
  <si>
    <t>sp.1.5.1</t>
  </si>
  <si>
    <t>SZT_115</t>
  </si>
  <si>
    <t>SZT_116</t>
  </si>
  <si>
    <t>SZT_117</t>
  </si>
  <si>
    <t>SZT_118</t>
  </si>
  <si>
    <t>SZT_119</t>
  </si>
  <si>
    <t>SZT_120</t>
  </si>
  <si>
    <t>SZT_121</t>
  </si>
  <si>
    <t>Kapos-vízgyűjtő</t>
  </si>
  <si>
    <t>sp.1.6.1</t>
  </si>
  <si>
    <t>1-12 Kapos</t>
  </si>
  <si>
    <t>SZT_122</t>
  </si>
  <si>
    <t>SZT_123</t>
  </si>
  <si>
    <t>SZT_124</t>
  </si>
  <si>
    <t>SZT_125</t>
  </si>
  <si>
    <t>SZT_126</t>
  </si>
  <si>
    <t>SZT_127</t>
  </si>
  <si>
    <t>SZT_128</t>
  </si>
  <si>
    <t>SZT_129</t>
  </si>
  <si>
    <t>Séd-Nádor-Sárvíz-vízgyűjtő</t>
  </si>
  <si>
    <t>sp.1.7.1</t>
  </si>
  <si>
    <t>SZT_130</t>
  </si>
  <si>
    <t>SZT_131</t>
  </si>
  <si>
    <t>SZT_132</t>
  </si>
  <si>
    <t>SZT_133</t>
  </si>
  <si>
    <t>SZT_134</t>
  </si>
  <si>
    <t>SZT_135</t>
  </si>
  <si>
    <t>SZT_136</t>
  </si>
  <si>
    <t>SZT_137</t>
  </si>
  <si>
    <t>SZT_138</t>
  </si>
  <si>
    <t>SZT_139</t>
  </si>
  <si>
    <t>SZT_140</t>
  </si>
  <si>
    <t>SZT_141</t>
  </si>
  <si>
    <t>SZT_142</t>
  </si>
  <si>
    <t>SZT_143</t>
  </si>
  <si>
    <t>SZT_144</t>
  </si>
  <si>
    <t>SZT_145</t>
  </si>
  <si>
    <t>SZT_146</t>
  </si>
  <si>
    <t>Sárvíz, Sió-vízgyűjtő</t>
  </si>
  <si>
    <t>sp.1.8.1</t>
  </si>
  <si>
    <t>SZT_147</t>
  </si>
  <si>
    <t>SZT_148</t>
  </si>
  <si>
    <t>SZT_149</t>
  </si>
  <si>
    <t>Duna jobb parti vízgyűjtő - Budapest-Paks</t>
  </si>
  <si>
    <t>sp.1.9.1</t>
  </si>
  <si>
    <t>SZT_150</t>
  </si>
  <si>
    <t>SZT_151</t>
  </si>
  <si>
    <t>SZT_152</t>
  </si>
  <si>
    <t>SZT_153</t>
  </si>
  <si>
    <t>SZT_154</t>
  </si>
  <si>
    <t>SZT_155</t>
  </si>
  <si>
    <t>SZT_156</t>
  </si>
  <si>
    <t>SZT_157</t>
  </si>
  <si>
    <t>Duna-Tisza közi hátság - Tisza-vízgyűjtő Északi rész</t>
  </si>
  <si>
    <t>sp.2.10.1</t>
  </si>
  <si>
    <t>2-20 Alsó-Tisza jobb part</t>
  </si>
  <si>
    <t>SZT_158</t>
  </si>
  <si>
    <t>SZT_159</t>
  </si>
  <si>
    <t>2-12 Nagykőrösi-homokhát</t>
  </si>
  <si>
    <t>SZT_160</t>
  </si>
  <si>
    <t>SZT_161</t>
  </si>
  <si>
    <t>SZT_162</t>
  </si>
  <si>
    <t>Duna-Tisza köze - Közép-Tisza-völgy</t>
  </si>
  <si>
    <t>sp.2.10.2</t>
  </si>
  <si>
    <t>2-18 Nagykunság</t>
  </si>
  <si>
    <t>SZT_163</t>
  </si>
  <si>
    <t>SZT_164</t>
  </si>
  <si>
    <t>SZT_165</t>
  </si>
  <si>
    <t>SZT_166</t>
  </si>
  <si>
    <t>SZT_167</t>
  </si>
  <si>
    <t>SZT_168</t>
  </si>
  <si>
    <t>SZT_169</t>
  </si>
  <si>
    <t>SZT_170</t>
  </si>
  <si>
    <t>SZT_171</t>
  </si>
  <si>
    <t>SZT_172</t>
  </si>
  <si>
    <t>SZT_173</t>
  </si>
  <si>
    <t>SZT_174</t>
  </si>
  <si>
    <t>SZT_175</t>
  </si>
  <si>
    <t>SZT_176</t>
  </si>
  <si>
    <t>Növényvédő szerek</t>
  </si>
  <si>
    <t>SZT_177</t>
  </si>
  <si>
    <t>SZT_178</t>
  </si>
  <si>
    <t>SZT_179</t>
  </si>
  <si>
    <t>Duna-Tisza közi hátság - Tisza-vízgyűjtő déli rész</t>
  </si>
  <si>
    <t>sp.2.11.1</t>
  </si>
  <si>
    <t>SZT_180</t>
  </si>
  <si>
    <t>Alsó-Tisza-völgy</t>
  </si>
  <si>
    <t>sp.2.11.2</t>
  </si>
  <si>
    <t>SZT_181</t>
  </si>
  <si>
    <t>SZT_182</t>
  </si>
  <si>
    <t>SZT_183</t>
  </si>
  <si>
    <t>SZT_184</t>
  </si>
  <si>
    <t>Halogénezett (aromás és alifás) szénhidrogének</t>
  </si>
  <si>
    <t>SZT_185</t>
  </si>
  <si>
    <t>SZT_186</t>
  </si>
  <si>
    <t>2-19 Kurca</t>
  </si>
  <si>
    <t>SZT_187</t>
  </si>
  <si>
    <t>3774/18</t>
  </si>
  <si>
    <t>1085641A/1997/00239</t>
  </si>
  <si>
    <t>DOFAVÉD Kft. telephelye</t>
  </si>
  <si>
    <t>Kórház utca 8.</t>
  </si>
  <si>
    <t>2963/2</t>
  </si>
  <si>
    <t>Fafeldolgozási és bútoripari  fakonzerváló és  fakezelő anyagok, ezek maradékai és hulladékai</t>
  </si>
  <si>
    <t>Fakonzerválást végző üzem</t>
  </si>
  <si>
    <t>15308531/2005/00008</t>
  </si>
  <si>
    <t>Szekszárd</t>
  </si>
  <si>
    <t>Lőtéri Vízbázis, BHG góc</t>
  </si>
  <si>
    <t>Szekszárd hrsz: 4014; 4019</t>
  </si>
  <si>
    <t>4019; 4014</t>
  </si>
  <si>
    <t>vinil-klorid</t>
  </si>
  <si>
    <t>IPARI ÉS IPARI JELLEGŰ, VALAMINT SZOLGÁLTATÓ/KERESKEDELMI JELLEGŰ  OBJEKTUMOK</t>
  </si>
  <si>
    <t>15308531/2005/00009</t>
  </si>
  <si>
    <t>Lőtéri Vízbázis, Vízbázis-góc</t>
  </si>
  <si>
    <t>Szekszárd hrsz: 031/2; 031/122</t>
  </si>
  <si>
    <t>031/2; 031/122</t>
  </si>
  <si>
    <t>15308531/2005/00010</t>
  </si>
  <si>
    <t>Lőtéri Vízbázis, Vízmű-góc</t>
  </si>
  <si>
    <t>223</t>
  </si>
  <si>
    <t>15308531/2005/00011</t>
  </si>
  <si>
    <t>Lőtéri Vízbázis, TOTÉV-góc</t>
  </si>
  <si>
    <t>Szekszárd hrsz: 4039/65; 4039/20; 4048</t>
  </si>
  <si>
    <t>4048; 4039/65;</t>
  </si>
  <si>
    <t>tetraklór-etén</t>
  </si>
  <si>
    <t>15308531/2005/00012</t>
  </si>
  <si>
    <t>Lőtéri Vízbázis, Mezőgép-góc</t>
  </si>
  <si>
    <t>Szekszárd hrsz: 3770; 3777/8; 4016/2; 3791/4</t>
  </si>
  <si>
    <t>4016/2; 3791/4;</t>
  </si>
  <si>
    <t>15320775/1997/00440</t>
  </si>
  <si>
    <t>Mátyásdomb</t>
  </si>
  <si>
    <t>Ágostonpuszta</t>
  </si>
  <si>
    <t>0174, 0175</t>
  </si>
  <si>
    <t>15320847/1998/00012</t>
  </si>
  <si>
    <t>Viktor pusztai sertéstelep hígtrágyatároló</t>
  </si>
  <si>
    <t>Viktor-puszta</t>
  </si>
  <si>
    <t>0602/1</t>
  </si>
  <si>
    <t>15325660/1994/00001</t>
  </si>
  <si>
    <t>Lőtéri vízbázis</t>
  </si>
  <si>
    <t>04140; 3777/4</t>
  </si>
  <si>
    <t>15325660/2004/00009</t>
  </si>
  <si>
    <t>Kisláng</t>
  </si>
  <si>
    <t>üzemanyagtároló, szénhidrogén szennyezés</t>
  </si>
  <si>
    <t>Ödönpuszta</t>
  </si>
  <si>
    <t>0277/5</t>
  </si>
  <si>
    <t>15325660/2004/00010</t>
  </si>
  <si>
    <t>Sárbogárd</t>
  </si>
  <si>
    <t>korábbi ÁFOR kút szénhidrogén szennyezése</t>
  </si>
  <si>
    <t>Ady Endre u. 3.</t>
  </si>
  <si>
    <t>1657/8</t>
  </si>
  <si>
    <t>15325660/2004/00011</t>
  </si>
  <si>
    <t>Lajoskomárom</t>
  </si>
  <si>
    <t>Szénhidrogén szennyezés talajban, talajvízben</t>
  </si>
  <si>
    <t>029/18</t>
  </si>
  <si>
    <t>15325677/1996/00002</t>
  </si>
  <si>
    <t>Alsógyörgyös puszta, sertéstelep hígtrágyatározó  tó</t>
  </si>
  <si>
    <t>Alsógyörgyös major</t>
  </si>
  <si>
    <t>01017 hrsz.</t>
  </si>
  <si>
    <t>15325677/2001/00169</t>
  </si>
  <si>
    <t>MÁV Gépészeti és Anyaggazdálkodási telepe, Gázolaj tároló tartályok</t>
  </si>
  <si>
    <t>Rákóczi tér 20.</t>
  </si>
  <si>
    <t>7131/26</t>
  </si>
  <si>
    <t>15325677/2001/00194</t>
  </si>
  <si>
    <t>Nagyatád</t>
  </si>
  <si>
    <t>Kapos Volán Rt. üzemi töltőállomás</t>
  </si>
  <si>
    <t>Szabadság u. 23.</t>
  </si>
  <si>
    <t>2503</t>
  </si>
  <si>
    <t>15325677/2002/00048</t>
  </si>
  <si>
    <t>MOL olajtelep,üzemanyag átfejtő</t>
  </si>
  <si>
    <t>Táncsics M. u. 20.</t>
  </si>
  <si>
    <t>507</t>
  </si>
  <si>
    <t>15325677/2003/00005</t>
  </si>
  <si>
    <t>Pannon Volán Rt. üzemanyag tároló</t>
  </si>
  <si>
    <t>Dencsházai u. 3.</t>
  </si>
  <si>
    <t>973</t>
  </si>
  <si>
    <t>15325677/2003/00009</t>
  </si>
  <si>
    <t>Tab</t>
  </si>
  <si>
    <t>Tartálygyári üzemanyagtároló szénhidrogénes talaj- és talajvíz szennyezés kármentesítés</t>
  </si>
  <si>
    <t>Csabapuszta</t>
  </si>
  <si>
    <t>010163/1; 01016</t>
  </si>
  <si>
    <t>15325677/2003/00020</t>
  </si>
  <si>
    <t>MOL Rt. megszünt Bázistelep szénhidrogénes talaj- és talajvíz szennyezés</t>
  </si>
  <si>
    <t>Jutai út</t>
  </si>
  <si>
    <t>5763</t>
  </si>
  <si>
    <t>15325677/2003/00021</t>
  </si>
  <si>
    <t>Hőerőmű 50 MW felett, szén vagy lignit fűtésű</t>
  </si>
  <si>
    <t>15303725/1998/00159</t>
  </si>
  <si>
    <t>Perkupa</t>
  </si>
  <si>
    <t>Perkupától 3 km Dobódél f</t>
  </si>
  <si>
    <t>0164</t>
  </si>
  <si>
    <t>15325639/2002/00197</t>
  </si>
  <si>
    <t>Petőháza</t>
  </si>
  <si>
    <t>cukorgyár szennyvíztározó tavai</t>
  </si>
  <si>
    <t>Kinizsi P. u. 6.</t>
  </si>
  <si>
    <t>045</t>
  </si>
  <si>
    <t>Cukorgyártás technológiai anyagai, ezeket tartalmazó hulladékok</t>
  </si>
  <si>
    <t>15325653/2001/00127</t>
  </si>
  <si>
    <t>Pirtó</t>
  </si>
  <si>
    <t>53 sz. főét 46+821km jobb</t>
  </si>
  <si>
    <t>048/8</t>
  </si>
  <si>
    <t>15325691/2004/00002</t>
  </si>
  <si>
    <t>Pócspetri</t>
  </si>
  <si>
    <t>Kállósemjéni u. 47</t>
  </si>
  <si>
    <t>039/5</t>
  </si>
  <si>
    <t>15325718/2001/00644</t>
  </si>
  <si>
    <t>Polgár</t>
  </si>
  <si>
    <t>ÁFOR kirendeltség Polgár</t>
  </si>
  <si>
    <t>Hajdé u. 16.</t>
  </si>
  <si>
    <t>3156</t>
  </si>
  <si>
    <t>15325684/2001/00325</t>
  </si>
  <si>
    <t>Pölöske</t>
  </si>
  <si>
    <t>hígtrágya tárolás-kezelés</t>
  </si>
  <si>
    <t>Barnakpuszta</t>
  </si>
  <si>
    <t>183/2-3-4</t>
  </si>
  <si>
    <t>15325718/1997/00010</t>
  </si>
  <si>
    <t>Püspökladány</t>
  </si>
  <si>
    <t>sertéstelep, hígtrágyatározó</t>
  </si>
  <si>
    <t>4. sz. főét mellett</t>
  </si>
  <si>
    <t>087/10</t>
  </si>
  <si>
    <t>15325684/2005/00005</t>
  </si>
  <si>
    <t>Püspökmolnári</t>
  </si>
  <si>
    <t>gázolaj tartály</t>
  </si>
  <si>
    <t>molnár major</t>
  </si>
  <si>
    <t>055/8</t>
  </si>
  <si>
    <t>15325684/2003/00001</t>
  </si>
  <si>
    <t>Rábahídvég</t>
  </si>
  <si>
    <t>fáradtolaj tároló medence</t>
  </si>
  <si>
    <t>Üttörő telep 12</t>
  </si>
  <si>
    <t>034/17</t>
  </si>
  <si>
    <t>15325684/2004/00006</t>
  </si>
  <si>
    <t>Rátót</t>
  </si>
  <si>
    <t>Földalatti gázolajtartályok</t>
  </si>
  <si>
    <t>Fő u. 43</t>
  </si>
  <si>
    <t>43/3</t>
  </si>
  <si>
    <t>15325684/2001/00220</t>
  </si>
  <si>
    <t>Csaba u. 15</t>
  </si>
  <si>
    <t>12596/2</t>
  </si>
  <si>
    <t>15325684/2001/00221</t>
  </si>
  <si>
    <t>Rumi u.</t>
  </si>
  <si>
    <t>154/5</t>
  </si>
  <si>
    <t>15325684/2001/00222</t>
  </si>
  <si>
    <t>volt tüzelőolaj tároló</t>
  </si>
  <si>
    <t>Körmendi u. 92</t>
  </si>
  <si>
    <t>10457/15</t>
  </si>
  <si>
    <t>15325684/2001/00223</t>
  </si>
  <si>
    <t>15325684/2001/00225</t>
  </si>
  <si>
    <t>fáradt olaj tároló</t>
  </si>
  <si>
    <t>15325684/2001/00251</t>
  </si>
  <si>
    <t>Sajtoskál</t>
  </si>
  <si>
    <t>Bükfürdői u. 1</t>
  </si>
  <si>
    <t>15325684/2004/00003</t>
  </si>
  <si>
    <t>Üzemi töltőállomás</t>
  </si>
  <si>
    <t>Söptei út</t>
  </si>
  <si>
    <t>15325684/2005/00006</t>
  </si>
  <si>
    <t>Hegyfalu</t>
  </si>
  <si>
    <t>raktártelep</t>
  </si>
  <si>
    <t>060/1</t>
  </si>
  <si>
    <t>15325684/2005/00007</t>
  </si>
  <si>
    <t>tüzelőolaj tároló</t>
  </si>
  <si>
    <t>Rózsamajor</t>
  </si>
  <si>
    <t>0100/4</t>
  </si>
  <si>
    <t>10302011/1998/00137</t>
  </si>
  <si>
    <t>Siklósi út 1.</t>
  </si>
  <si>
    <t>19419/1</t>
  </si>
  <si>
    <t>10856417/1997/00190</t>
  </si>
  <si>
    <t>MÁV Rt. ipari víztisztító - Pécs</t>
  </si>
  <si>
    <t>Verseny u. 2.</t>
  </si>
  <si>
    <t>19157/4</t>
  </si>
  <si>
    <t>11188678/1997/00712</t>
  </si>
  <si>
    <t>Uránércdúsító üzem</t>
  </si>
  <si>
    <t>0165</t>
  </si>
  <si>
    <t>11188678/1997/00713</t>
  </si>
  <si>
    <t>Pellérd</t>
  </si>
  <si>
    <t>Uránércbánya I. zagytározó</t>
  </si>
  <si>
    <t>071</t>
  </si>
  <si>
    <t>Radioaktív anyagok</t>
  </si>
  <si>
    <t>15308414/1998/00187</t>
  </si>
  <si>
    <t>MOL Rt. Dél-Dunántúli Régió Bázistelep</t>
  </si>
  <si>
    <t>Mecsekalja Cserkút</t>
  </si>
  <si>
    <t>1299/3,/5</t>
  </si>
  <si>
    <t>15325677/1995/00001</t>
  </si>
  <si>
    <t>ELEKTRO-CORR Kft. galvánüzem</t>
  </si>
  <si>
    <t>Edison út 10.</t>
  </si>
  <si>
    <t>41165/5,/10,/9</t>
  </si>
  <si>
    <t>Galvániszapok</t>
  </si>
  <si>
    <t>15325677/1996/00003</t>
  </si>
  <si>
    <t>BV Rt. veszélyes hulladék tároló</t>
  </si>
  <si>
    <t>035 hrsz.</t>
  </si>
  <si>
    <t>15325677/2001/00031</t>
  </si>
  <si>
    <t>MÁV Rt. üzemi töltőállomás</t>
  </si>
  <si>
    <t>15325677/2001/00168</t>
  </si>
  <si>
    <t>Pécsi mentőállomás üzemanyag tároló</t>
  </si>
  <si>
    <t>Tüzér u. 11.</t>
  </si>
  <si>
    <t>15325677/2001/00377</t>
  </si>
  <si>
    <t>Cementgyár fűtőolaj és üzemanyag tároló</t>
  </si>
  <si>
    <t>064/2</t>
  </si>
  <si>
    <t>15325677/2003/00003</t>
  </si>
  <si>
    <t>Siklós</t>
  </si>
  <si>
    <t>MOL megszünt üzemeanyagtöltő állomás</t>
  </si>
  <si>
    <t>Harkányi út</t>
  </si>
  <si>
    <t>1461, 1459/1</t>
  </si>
  <si>
    <t>15325677/2003/00029</t>
  </si>
  <si>
    <t>Zsolnay Vilmos út 50.</t>
  </si>
  <si>
    <t>41630</t>
  </si>
  <si>
    <t>15325677/2004/00014</t>
  </si>
  <si>
    <t>Interglob telephelyen olajszennyezés</t>
  </si>
  <si>
    <t>Megyeri út 72.</t>
  </si>
  <si>
    <t>3714/3</t>
  </si>
  <si>
    <t>15325677/2004/00033</t>
  </si>
  <si>
    <t>120/20kV-os Kertvárosi transzformátor alállomás</t>
  </si>
  <si>
    <t>Siklósi út 49.</t>
  </si>
  <si>
    <t>23788</t>
  </si>
  <si>
    <t>Hevesi-dombság - Tarna-vízgyűjtő</t>
  </si>
  <si>
    <t>15325701/1996/00003</t>
  </si>
  <si>
    <t>Bükkszék</t>
  </si>
  <si>
    <t>felhagyott szilárd kommunális hulladéklerakó</t>
  </si>
  <si>
    <t>Sirakászó</t>
  </si>
  <si>
    <t>072/5</t>
  </si>
  <si>
    <t>15325691/2001/00400</t>
  </si>
  <si>
    <t>Rakamaz</t>
  </si>
  <si>
    <t>Arany J. u. 108</t>
  </si>
  <si>
    <t>04/1</t>
  </si>
  <si>
    <t>15325677/2003/00006</t>
  </si>
  <si>
    <t>Sásd</t>
  </si>
  <si>
    <t>Noszlopy Gáspár</t>
  </si>
  <si>
    <t>013/6, 018</t>
  </si>
  <si>
    <t>15325677/2001/00359</t>
  </si>
  <si>
    <t>Ságvári út 14.</t>
  </si>
  <si>
    <t>2553</t>
  </si>
  <si>
    <t>15325684/2001/00023</t>
  </si>
  <si>
    <t>Óhíd</t>
  </si>
  <si>
    <t>géptelep</t>
  </si>
  <si>
    <t>Petőfi u. 9</t>
  </si>
  <si>
    <t>355/4</t>
  </si>
  <si>
    <t>10649778/1997/00177</t>
  </si>
  <si>
    <t>A Bence-völgyi zagytározó és bányavíztisztító ülepítő tó</t>
  </si>
  <si>
    <t>Bence-völgy, Altáró 2.</t>
  </si>
  <si>
    <t>042/2</t>
  </si>
  <si>
    <t>15325677/2004/00034</t>
  </si>
  <si>
    <t>Zsid-patak mederiszapja</t>
  </si>
  <si>
    <t>0122/7; 0122/6;</t>
  </si>
  <si>
    <t>15325677/2004/00037</t>
  </si>
  <si>
    <t>Uránbánya I.bányaüzem</t>
  </si>
  <si>
    <t>0222</t>
  </si>
  <si>
    <t>15325684/2005/00002</t>
  </si>
  <si>
    <t>Alsópáhok</t>
  </si>
  <si>
    <t>volt üzemi töltőállomás</t>
  </si>
  <si>
    <t>Volt Tsz telep</t>
  </si>
  <si>
    <t>671</t>
  </si>
  <si>
    <t>15325684/2001/00217</t>
  </si>
  <si>
    <t>Kőszeg</t>
  </si>
  <si>
    <t>posztógyár fűtőolaj tároló</t>
  </si>
  <si>
    <t>Rákóczi út 122</t>
  </si>
  <si>
    <t>15325660/2003/00015</t>
  </si>
  <si>
    <t>Bonyhád</t>
  </si>
  <si>
    <t>egykori ÁFOR töltőállomás</t>
  </si>
  <si>
    <t>Sport u. 2.</t>
  </si>
  <si>
    <t>2497</t>
  </si>
  <si>
    <t>15325677/1996/00001</t>
  </si>
  <si>
    <t>Hidas</t>
  </si>
  <si>
    <t>BVM Rt. Hidasi Gyáregysége</t>
  </si>
  <si>
    <t>0107 hrsz.</t>
  </si>
  <si>
    <t>Klórozott aromás szénhidrogének</t>
  </si>
  <si>
    <t>10771956/1992/00917</t>
  </si>
  <si>
    <t>Nitrokémia ipartelep központi 1. gyáregység</t>
  </si>
  <si>
    <t>1085641A/1997/00149</t>
  </si>
  <si>
    <t>Székesfehérvár</t>
  </si>
  <si>
    <t>MÁV Járműjavító (Vagon Kft.)</t>
  </si>
  <si>
    <t>Mártírok u. 1.</t>
  </si>
  <si>
    <t>7671/14</t>
  </si>
  <si>
    <t>15308531/1986/00464</t>
  </si>
  <si>
    <t>Papkeszi</t>
  </si>
  <si>
    <t>Nitrokémia Rt.,üzemi terület</t>
  </si>
  <si>
    <t>018/10, 031</t>
  </si>
  <si>
    <t>15308531/2007/00001</t>
  </si>
  <si>
    <t>-</t>
  </si>
  <si>
    <t>3906</t>
  </si>
  <si>
    <t>15320775/1997/00162</t>
  </si>
  <si>
    <t>Baromfi telep üzemagyagkút</t>
  </si>
  <si>
    <t>Börgöndi út 53.</t>
  </si>
  <si>
    <t>7899</t>
  </si>
  <si>
    <t>15325660/2003/00011</t>
  </si>
  <si>
    <t>Aba</t>
  </si>
  <si>
    <t>tsz telep, gépállomás</t>
  </si>
  <si>
    <t>Dózsa György út 34.</t>
  </si>
  <si>
    <t>463/1</t>
  </si>
  <si>
    <t>15325660/2003/00017</t>
  </si>
  <si>
    <t>Székesfehérvári Fűtőerőmű Kft.</t>
  </si>
  <si>
    <t>Királysor 1/b.</t>
  </si>
  <si>
    <t>8679/7.</t>
  </si>
  <si>
    <t>15325660/2003/00018</t>
  </si>
  <si>
    <t>Lovászpatona</t>
  </si>
  <si>
    <t>Új Élet Mg.Tsz. sertéstelep és irodaház</t>
  </si>
  <si>
    <t>Sertéstelep külterület</t>
  </si>
  <si>
    <t>07/7, 141/1,</t>
  </si>
  <si>
    <t>15325660/2003/00026</t>
  </si>
  <si>
    <t>Máv. Rt. Komplex-telep, gépészeti telep</t>
  </si>
  <si>
    <t>Takarodó út</t>
  </si>
  <si>
    <t>7260/10</t>
  </si>
  <si>
    <t>15325660/2004/00005</t>
  </si>
  <si>
    <t>Talajvíz szulfát szennyezése</t>
  </si>
  <si>
    <t>Farkasvermi út 40.</t>
  </si>
  <si>
    <t>5031/3</t>
  </si>
  <si>
    <t>15325660/2004/00008</t>
  </si>
  <si>
    <t>Visteon Kft. üzemi területén lévő tartálypark</t>
  </si>
  <si>
    <t>Aszalvölgyi út 9-11.</t>
  </si>
  <si>
    <t>3523/30, 3523/3</t>
  </si>
  <si>
    <t>15325660/2004/00012</t>
  </si>
  <si>
    <t>Börgönd, volt katonai repülőtér és laktanya</t>
  </si>
  <si>
    <t>Börgöndi reptér</t>
  </si>
  <si>
    <t>0430/2</t>
  </si>
  <si>
    <t>15325660/2004/00015</t>
  </si>
  <si>
    <t>Sárkeresztér</t>
  </si>
  <si>
    <t>Holl Péter üzemanyag kiskereskedelmi társaság</t>
  </si>
  <si>
    <t>Hősök tere 3.</t>
  </si>
  <si>
    <t>1532890A/1998/00008</t>
  </si>
  <si>
    <t xml:space="preserve"> Kommunális szilárd hulladéklerakó</t>
  </si>
  <si>
    <t>Harkai plató</t>
  </si>
  <si>
    <t>0466/2</t>
  </si>
  <si>
    <t>Kaposvár Füredi uti laktanya szénhidrogénes talajvíz szennyezés</t>
  </si>
  <si>
    <t>Füredi u.</t>
  </si>
  <si>
    <t>012/4</t>
  </si>
  <si>
    <t>15325677/2003/00022</t>
  </si>
  <si>
    <t>Kaposvár Gabonaipari Rt. tartály melletti szénhidrogénes talajvíz szennyezés</t>
  </si>
  <si>
    <t>Malom u. 10.</t>
  </si>
  <si>
    <t>2105</t>
  </si>
  <si>
    <t>15325677/2003/00023</t>
  </si>
  <si>
    <t>Kaposvár Gabonaipari Rt. olajfogó és műhely mellett szénhidrogénes talajvíz szennyezés</t>
  </si>
  <si>
    <t>2417/35; 2417/3</t>
  </si>
  <si>
    <t>263</t>
  </si>
  <si>
    <t>15325677/2004/00003</t>
  </si>
  <si>
    <t>MOL megszünt üzemanyagtöltő állomás</t>
  </si>
  <si>
    <t>Nagyhíd u.</t>
  </si>
  <si>
    <t>2668</t>
  </si>
  <si>
    <t>15325677/2004/00004</t>
  </si>
  <si>
    <t>Babócsa</t>
  </si>
  <si>
    <t>Gázelőkészítő Üzem szikkasztója</t>
  </si>
  <si>
    <t>0172/2</t>
  </si>
  <si>
    <t>Szikkasztás/szennyvíz öntözés</t>
  </si>
  <si>
    <t>15325677/2004/00009</t>
  </si>
  <si>
    <t>Kadarkút</t>
  </si>
  <si>
    <t>0139/1</t>
  </si>
  <si>
    <t>15325677/2004/00010</t>
  </si>
  <si>
    <t>Böhönye</t>
  </si>
  <si>
    <t>MOL üzemanyagtöltő állómás</t>
  </si>
  <si>
    <t>Szabadság u.</t>
  </si>
  <si>
    <t>571/4</t>
  </si>
  <si>
    <t>15325677/2004/00021</t>
  </si>
  <si>
    <t>Siófoki utca</t>
  </si>
  <si>
    <t>1142</t>
  </si>
  <si>
    <t>172</t>
  </si>
  <si>
    <t>15325677/2004/00022</t>
  </si>
  <si>
    <t>120/20 kV-os transzformátor állomás</t>
  </si>
  <si>
    <t>2382/1</t>
  </si>
  <si>
    <t>15325677/2004/00023</t>
  </si>
  <si>
    <t>MÁV állomás üzemanyag ellátás</t>
  </si>
  <si>
    <t>15325677/2004/00029</t>
  </si>
  <si>
    <t>BIG Kft. telephelyén talajvíz szennyezés</t>
  </si>
  <si>
    <t>Almáspatak u. 8.,</t>
  </si>
  <si>
    <t>1256/7; 1256/6;</t>
  </si>
  <si>
    <t>Bór</t>
  </si>
  <si>
    <t>Gyümölcs- és zöldség feldolgozó üzem</t>
  </si>
  <si>
    <t>15325677/2004/00031</t>
  </si>
  <si>
    <t>Lábod</t>
  </si>
  <si>
    <t>Szárító Üzem olajtartály</t>
  </si>
  <si>
    <t>Hunyadi u</t>
  </si>
  <si>
    <r>
      <t>(D) határérték fölött szennyezett térrész felszíni vetületek összege szennyezőanyag csoportonként (km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2"/>
      </rPr>
      <t>)</t>
    </r>
  </si>
  <si>
    <r>
      <t>Szennyezett területek összesen (km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2"/>
      </rPr>
      <t>)</t>
    </r>
  </si>
  <si>
    <r>
      <t>Alegység területe (km</t>
    </r>
    <r>
      <rPr>
        <b/>
        <vertAlign val="superscript"/>
        <sz val="10"/>
        <color indexed="9"/>
        <rFont val="Arial CE"/>
        <family val="0"/>
      </rPr>
      <t>2</t>
    </r>
    <r>
      <rPr>
        <b/>
        <sz val="10"/>
        <color indexed="9"/>
        <rFont val="Arial CE"/>
        <family val="2"/>
      </rPr>
      <t>)</t>
    </r>
  </si>
  <si>
    <t>15325701/2001/00332</t>
  </si>
  <si>
    <t>Alsózsolca</t>
  </si>
  <si>
    <t>veszélyes hulladák tároló</t>
  </si>
  <si>
    <t>Nagy kemelydűlő</t>
  </si>
  <si>
    <t>0170</t>
  </si>
  <si>
    <t>Nehézfém tartalmú sók</t>
  </si>
  <si>
    <t>Veszélyes hulladék tároló/lerakó</t>
  </si>
  <si>
    <t>500 - 1000 m2</t>
  </si>
  <si>
    <t>"A" hidrogeológiai védőterület</t>
  </si>
  <si>
    <t>10000 fő fölött</t>
  </si>
  <si>
    <t>15325639/2005/00006</t>
  </si>
  <si>
    <t>Bábolna</t>
  </si>
  <si>
    <t>64-es erdőtelep I. baromfitelep TPH, nitrát, szulfát, ammónium</t>
  </si>
  <si>
    <t>Bábolna, külterület</t>
  </si>
  <si>
    <t>062</t>
  </si>
  <si>
    <t>rétegvíz</t>
  </si>
  <si>
    <t>15325639/2005/00012</t>
  </si>
  <si>
    <t>sertéstelep hígtrágya tározó tavai</t>
  </si>
  <si>
    <t>Karabuka</t>
  </si>
  <si>
    <t>0255/1</t>
  </si>
  <si>
    <t>Hígtrágya</t>
  </si>
  <si>
    <t>Állattartó telep</t>
  </si>
  <si>
    <t>1000 - 10000 m3</t>
  </si>
  <si>
    <t>15325639/2004/00018</t>
  </si>
  <si>
    <t>sertéstelepek hígtrágyatározó tavai</t>
  </si>
  <si>
    <t>Darányi II. major</t>
  </si>
  <si>
    <t>0178/7</t>
  </si>
  <si>
    <t>15325653/2003/00002</t>
  </si>
  <si>
    <t>ATIKF1</t>
  </si>
  <si>
    <t>Bácsborsód</t>
  </si>
  <si>
    <t>volt sertéstelep tartályparkja</t>
  </si>
  <si>
    <t>0306/1</t>
  </si>
  <si>
    <t>Szénhidrogének (TPH)</t>
  </si>
  <si>
    <t>Kígyós-vízgyűjtő</t>
  </si>
  <si>
    <t>15308531/1998/00001</t>
  </si>
  <si>
    <t>Baj</t>
  </si>
  <si>
    <t>Bethlen Gábor laktanya</t>
  </si>
  <si>
    <t>Baji ét</t>
  </si>
  <si>
    <t>020</t>
  </si>
  <si>
    <t>Szennyezett üzemanyagok (benzin, kerozin)</t>
  </si>
  <si>
    <t>KATONAI, POLGÁRVÉDELMI, TŰZOLTÓSÁGI  OBJEKTUMOK</t>
  </si>
  <si>
    <t>1000-5000 fő között</t>
  </si>
  <si>
    <t>15325653/2004/00007</t>
  </si>
  <si>
    <t>Baja</t>
  </si>
  <si>
    <t>Nehézfémmel szennyezett terület</t>
  </si>
  <si>
    <t>Kölcsey u.</t>
  </si>
  <si>
    <t>999/4</t>
  </si>
  <si>
    <t>Kadmium</t>
  </si>
  <si>
    <t>Galvanizálást, felületkezelést  végző üzem</t>
  </si>
  <si>
    <t>15310288/1999/00737</t>
  </si>
  <si>
    <t>nyúlvágó üzem -szennyvízürítő hely</t>
  </si>
  <si>
    <t>Baja, külterület</t>
  </si>
  <si>
    <t>0107/288</t>
  </si>
  <si>
    <t>Egyéb szennyvíziszapok</t>
  </si>
  <si>
    <t>Vágóhíd, húsfeldolgozó üzem</t>
  </si>
  <si>
    <t>15325639/2004/00012</t>
  </si>
  <si>
    <t>Bajna</t>
  </si>
  <si>
    <t>felületkezelés és ipari szennyvíztisztítás</t>
  </si>
  <si>
    <t>Rákóczi u. 26.</t>
  </si>
  <si>
    <t>116/6</t>
  </si>
  <si>
    <t>Szulfid-, króm-, cián-, réz-, cink-, kadmium-, nikkel-, vagy ón alapú galvánfürdő vagy koncentrátum (pl., fémek felületi kezelése)</t>
  </si>
  <si>
    <t>0 m3</t>
  </si>
  <si>
    <t>152</t>
  </si>
  <si>
    <t>"B" hidrogeológiai védőterület</t>
  </si>
  <si>
    <t>15325639/2003/00010</t>
  </si>
  <si>
    <t>Bakonyszentlászló</t>
  </si>
  <si>
    <t>Bakonykerámia Kft.</t>
  </si>
  <si>
    <t>Budapest, Ajtósi Dürer so</t>
  </si>
  <si>
    <t>064/2, 097</t>
  </si>
  <si>
    <t>Erősen toxikus/mérgező alkotókat tartalmazó szennyvíziszapok</t>
  </si>
  <si>
    <t>Tűzálló tégla- és betongyártó üzem</t>
  </si>
  <si>
    <t>15325639/2005/00004</t>
  </si>
  <si>
    <t>Bakonyszombathely</t>
  </si>
  <si>
    <t>II. baromfitelep</t>
  </si>
  <si>
    <t>0149/2</t>
  </si>
  <si>
    <t>0 m2</t>
  </si>
  <si>
    <t>15325732/2004/00011</t>
  </si>
  <si>
    <t>ATIKF</t>
  </si>
  <si>
    <t>Baks</t>
  </si>
  <si>
    <t>üzemanyagtöltő állomás (felhagyott)</t>
  </si>
  <si>
    <t>0373/3</t>
  </si>
  <si>
    <t>15325691/1998/00013</t>
  </si>
  <si>
    <t>FETIKF</t>
  </si>
  <si>
    <t>Baktalórántháza</t>
  </si>
  <si>
    <t>Galvániszap-tároló</t>
  </si>
  <si>
    <t>Baktalórántháza, éj-tanya</t>
  </si>
  <si>
    <t>039/7</t>
  </si>
  <si>
    <t>Cinkvegyületet tartalmazó galvániszapok</t>
  </si>
  <si>
    <t>"C" hidrogeológiai védőterület</t>
  </si>
  <si>
    <t>5000-10000 fő között</t>
  </si>
  <si>
    <t>15325677/2004/00036</t>
  </si>
  <si>
    <t>DÉDUKF</t>
  </si>
  <si>
    <t>Balatonboglár</t>
  </si>
  <si>
    <t>120/20 kV-os transzformátor alállomás</t>
  </si>
  <si>
    <t>külterület</t>
  </si>
  <si>
    <t>0169</t>
  </si>
  <si>
    <t>Halogénvegyületeket tartalmazó olajok (pl., trafó-, hőközlő-hidraulikai olajok, stb.)</t>
  </si>
  <si>
    <t>Egyéb   ásványolaj-származék tároló</t>
  </si>
  <si>
    <t>15325660/2005/00003</t>
  </si>
  <si>
    <t>Balatonfüred</t>
  </si>
  <si>
    <t>telephely</t>
  </si>
  <si>
    <t>Fürdő u.</t>
  </si>
  <si>
    <t>021/18; 021/17</t>
  </si>
  <si>
    <t>Balaton-felvidéki karszt</t>
  </si>
  <si>
    <t>15325660/1995/00078</t>
  </si>
  <si>
    <t>Balatonkenese</t>
  </si>
  <si>
    <t>Veszélyes hulladék tároló</t>
  </si>
  <si>
    <t>Balatoni u. 3.</t>
  </si>
  <si>
    <t>1637</t>
  </si>
  <si>
    <t>Halogénmentes szerves oldószerek és azok hulladékai</t>
  </si>
  <si>
    <t>Egyéb  vegyipari üzem</t>
  </si>
  <si>
    <t>15325677/2004/00015</t>
  </si>
  <si>
    <t>Balatonszemes</t>
  </si>
  <si>
    <t>Mol üzemanyagtöltő állomás</t>
  </si>
  <si>
    <t>894</t>
  </si>
  <si>
    <t>15325718/2001/00070</t>
  </si>
  <si>
    <t>Balmazújváros</t>
  </si>
  <si>
    <t>veszélyes hulladék gyüjtőhely</t>
  </si>
  <si>
    <t>Böszörményi u. 98 sz.</t>
  </si>
  <si>
    <t>3309/</t>
  </si>
  <si>
    <t>Ásványolaj-közegű iszapok</t>
  </si>
  <si>
    <t>Gépgyártó üzem</t>
  </si>
  <si>
    <t>1532890D/1999/00073</t>
  </si>
  <si>
    <t>Bánhorváti</t>
  </si>
  <si>
    <t>Iszap lerakó</t>
  </si>
  <si>
    <t>Községtől D-re 2,5-3 km,</t>
  </si>
  <si>
    <t>15325677/2004/00032</t>
  </si>
  <si>
    <t>Barcs</t>
  </si>
  <si>
    <t>Dráva Tej Kft.nyárfás szennyvízelhelyező telepe</t>
  </si>
  <si>
    <t>Barcs, külterület</t>
  </si>
  <si>
    <t>0580/22</t>
  </si>
  <si>
    <t>Növényi/állati eredetű - vegyi anyagokkal szennyezett- egyéb  hulladékok</t>
  </si>
  <si>
    <t>Ipari és ipari jellegű szennyvíz leürítő, tározó</t>
  </si>
  <si>
    <t>15325677/2001/00009</t>
  </si>
  <si>
    <t>Kapos Volán Rt. üzemanyag tároló</t>
  </si>
  <si>
    <t>Mészégető u. 10.</t>
  </si>
  <si>
    <t>548</t>
  </si>
  <si>
    <t>15325749/2005/00001</t>
  </si>
  <si>
    <t>TITUKF1</t>
  </si>
  <si>
    <t>Békéscsaba</t>
  </si>
  <si>
    <t>Illegális hulladéklerakó</t>
  </si>
  <si>
    <t>0783</t>
  </si>
  <si>
    <t>15308414/1998/00061</t>
  </si>
  <si>
    <t>Beremend</t>
  </si>
  <si>
    <t>Kőbánya</t>
  </si>
  <si>
    <t>0146/4</t>
  </si>
  <si>
    <t>Szennyezett olajok, beleértve üzemanyagként, üzemanyag- adalékokként felhasznált olajokat is (fáradt olaj/ motorolaj, hajtóműolaj, diesel olaj,  fűtőolaj, stb.)</t>
  </si>
  <si>
    <t>Külszíni ásványanyag bánya (kavics-, homok, agyag kitermelőhely, egyéb)</t>
  </si>
  <si>
    <t>1532890D/1999/00145</t>
  </si>
  <si>
    <t>Berente</t>
  </si>
  <si>
    <t>Borsodi Hőerőműtől É-ra szükség zagytér</t>
  </si>
  <si>
    <t>Ipari ét</t>
  </si>
  <si>
    <t>3323</t>
  </si>
  <si>
    <t>Szén termelése, feldolgozása, szállítása,  széntermékek előállítása (pl. brikett) során keletkező  széntörmelék,  szénporok, szénhulladék</t>
  </si>
  <si>
    <t>Erőművi, fűtőművi salak és pernyetároló</t>
  </si>
  <si>
    <t>15325718/2004/00014</t>
  </si>
  <si>
    <t>Berettyóújfalu</t>
  </si>
  <si>
    <t>malom szénhidrogéntároló tartály</t>
  </si>
  <si>
    <t>Dózsa György u. 49.-51.</t>
  </si>
  <si>
    <t>2850</t>
  </si>
  <si>
    <t>15308531/1998/00004</t>
  </si>
  <si>
    <t>Hadműveleti repülőtér</t>
  </si>
  <si>
    <t>0490/3</t>
  </si>
  <si>
    <t>Katonai repülőtér</t>
  </si>
  <si>
    <t>15325718/2001/00339</t>
  </si>
  <si>
    <t>Volán telephely</t>
  </si>
  <si>
    <t>Honvéd u. 13.</t>
  </si>
  <si>
    <t>4504/5; 4504/6</t>
  </si>
  <si>
    <t>15325701/2004/00010</t>
  </si>
  <si>
    <t>Berzék</t>
  </si>
  <si>
    <t>szennyvízleürítő hely</t>
  </si>
  <si>
    <t>025</t>
  </si>
  <si>
    <t>Állattartásból származó alom, trágya</t>
  </si>
  <si>
    <t>Kommunális szennyvíz leürítő, tározó</t>
  </si>
  <si>
    <t>15325718/2001/00641</t>
  </si>
  <si>
    <t>Biharkeresztes</t>
  </si>
  <si>
    <t>Üzemanyagtöltő állomás</t>
  </si>
  <si>
    <t>42.sz főét</t>
  </si>
  <si>
    <t>0166/18</t>
  </si>
  <si>
    <t>Nyilvános üzemanyagtöltő állomás</t>
  </si>
  <si>
    <t>15325732/2004/00012</t>
  </si>
  <si>
    <t>Bócsa</t>
  </si>
  <si>
    <t>lőtér (volt szovjet)</t>
  </si>
  <si>
    <t>Tolvajos</t>
  </si>
  <si>
    <t>0581/1</t>
  </si>
  <si>
    <t>Egyéb építőanyagok és azok hulladékai</t>
  </si>
  <si>
    <t>Katonai lőtér, gyakorlótér</t>
  </si>
  <si>
    <t>15310288/1999/00221</t>
  </si>
  <si>
    <t>vegyipari üzem</t>
  </si>
  <si>
    <t>III.körzet 2.</t>
  </si>
  <si>
    <t>0172/25</t>
  </si>
  <si>
    <t>Lakk és festékgyártó üzem</t>
  </si>
  <si>
    <t>15325701/1993/00116</t>
  </si>
  <si>
    <t>Bódvaszilas</t>
  </si>
  <si>
    <t>folyékony kommunális hulladéklerakó</t>
  </si>
  <si>
    <t>Akasztó Part</t>
  </si>
  <si>
    <t>065/1</t>
  </si>
  <si>
    <t>Háztartási szilárd hulladékok</t>
  </si>
  <si>
    <t>1532890D/1999/00069</t>
  </si>
  <si>
    <t>Borsodnádasd</t>
  </si>
  <si>
    <t>A volt lemezgyár iszaplerakója (vörösiszap lerakó)</t>
  </si>
  <si>
    <t>Róna-Bükk völgy u. Bánber</t>
  </si>
  <si>
    <t>081</t>
  </si>
  <si>
    <t>Ipari szennyvíziszap lerakó/tároló</t>
  </si>
  <si>
    <t>1532890D/1999/00070</t>
  </si>
  <si>
    <t>Lemezgyári halna és környezete</t>
  </si>
  <si>
    <t>987/2, 987/1</t>
  </si>
  <si>
    <t>15325701/2001/00165</t>
  </si>
  <si>
    <t>Bőcs</t>
  </si>
  <si>
    <t>Sörgyár lúgtároló</t>
  </si>
  <si>
    <t>Bőcs, Rákóczi u. 81.</t>
  </si>
  <si>
    <t>913</t>
  </si>
  <si>
    <t>Lúgok, lúgkeverékek, lúgos pácok, hulladéklúgok (erősen lúgos kémhatás ,(pH&gt;12,5)</t>
  </si>
  <si>
    <t>Sörgyár, sörfőzde</t>
  </si>
  <si>
    <t>15325749/2004/00005</t>
  </si>
  <si>
    <t>Bucsa</t>
  </si>
  <si>
    <t>egykori nem legális  homokbánya területén kommunális hulladékok</t>
  </si>
  <si>
    <t>0245/A</t>
  </si>
  <si>
    <t>Egyéb fém termékek , ill. Fémhulladékok</t>
  </si>
  <si>
    <t>Egyéb, a listában  fel  nem sorolt   tevékenység/szennyezőforrás</t>
  </si>
  <si>
    <t>15325646/1998/00093</t>
  </si>
  <si>
    <t>KÖDUVKF</t>
  </si>
  <si>
    <t>Budapest 01. ker.</t>
  </si>
  <si>
    <t>Budapest, Alkotás u., MÁV telep, töltőállomás</t>
  </si>
  <si>
    <t>Alkotás u. 2.</t>
  </si>
  <si>
    <t>15325646/1998/00303</t>
  </si>
  <si>
    <t>Budapest 04. ker.</t>
  </si>
  <si>
    <t>Főv. ELMŰ transzformátor állomás</t>
  </si>
  <si>
    <t>Kisfaludy u. 2.</t>
  </si>
  <si>
    <t>Halogénvegyületeket nem tartalmazó olajok</t>
  </si>
  <si>
    <t>Energetika</t>
  </si>
  <si>
    <t>15325646/2002/00219</t>
  </si>
  <si>
    <t>ipari és lakó-terület alatt talajvíz szennyeződés</t>
  </si>
  <si>
    <t>Baross u. 90-109, Attila</t>
  </si>
  <si>
    <t>több</t>
  </si>
  <si>
    <t>Klórozott alifás szénhidrogének</t>
  </si>
  <si>
    <t>15325646/2002/00218</t>
  </si>
  <si>
    <t>vegyianyag tároló</t>
  </si>
  <si>
    <t>Tó u. 1-5.</t>
  </si>
  <si>
    <t>72459</t>
  </si>
  <si>
    <t>Benzol</t>
  </si>
  <si>
    <t>Ipari veszélyes vegyianyag tároló/raktár</t>
  </si>
  <si>
    <t>15325646/2004/00014</t>
  </si>
  <si>
    <t>Volt Budalakk gyárterület, vegyi anyagok tárolása</t>
  </si>
  <si>
    <t>Dunasor 11.</t>
  </si>
  <si>
    <t>70368-70370,</t>
  </si>
  <si>
    <t>Lejárt szavatosságú festékek és lakkok, festék és lakk maradékok, csomagolóeszközeik</t>
  </si>
  <si>
    <t>15325646/1998/00141</t>
  </si>
  <si>
    <t>Budapest 08. ker.</t>
  </si>
  <si>
    <t>Bp. VIII. Kerepesi u., Taurus Rt., töltőállomás</t>
  </si>
  <si>
    <t>Kerepesi u. 17.</t>
  </si>
  <si>
    <t>38831</t>
  </si>
  <si>
    <t>15325646/2003/00020</t>
  </si>
  <si>
    <t>Orcy kert, BKV buszgarázs</t>
  </si>
  <si>
    <t>Korányi Sándor u. 3/c.</t>
  </si>
  <si>
    <t>36030</t>
  </si>
  <si>
    <t>Járműtároló (közúti, mezőgazdasági  géptelep, hangár, javítóműhely)</t>
  </si>
  <si>
    <t>15325646/2002/00212</t>
  </si>
  <si>
    <t>Budapest 09. ker.</t>
  </si>
  <si>
    <t>a vegyiművek telephelyének területe</t>
  </si>
  <si>
    <t>Illatos u. 19-23</t>
  </si>
  <si>
    <t>38230; 38236</t>
  </si>
  <si>
    <t>klórbenzol</t>
  </si>
  <si>
    <t>Intermedier-, növényvédőszer gyártó üzem</t>
  </si>
  <si>
    <t>15325646/1998/00050</t>
  </si>
  <si>
    <t>Fémépítő Kft. telephely, Pesti sík</t>
  </si>
  <si>
    <t>Soroksári u. 47</t>
  </si>
  <si>
    <t>Vegyes galvániszapok, valamint azon   galván iszapok, amelyek összetétele nem ismert</t>
  </si>
  <si>
    <t>15325646/2004/00001</t>
  </si>
  <si>
    <t>hordós tároló</t>
  </si>
  <si>
    <t>Ecseri ét 8-12</t>
  </si>
  <si>
    <t>38236/55</t>
  </si>
  <si>
    <t>15325646/2001/00089</t>
  </si>
  <si>
    <t>MOL Rt., üzemanyagtöltő állomás</t>
  </si>
  <si>
    <t>Napfény u. 26.</t>
  </si>
  <si>
    <t>382367/392</t>
  </si>
  <si>
    <t>15325646/2004/00002</t>
  </si>
  <si>
    <t>pakura tartályok és szivattyúház környezete</t>
  </si>
  <si>
    <t>Gyáli út 2-6.</t>
  </si>
  <si>
    <t>38293/33</t>
  </si>
  <si>
    <t>15325646/2002/00171</t>
  </si>
  <si>
    <t>Talaj, talajvíz szennyezés</t>
  </si>
  <si>
    <t>Kén u. 5.</t>
  </si>
  <si>
    <t>38188</t>
  </si>
  <si>
    <t>Króm</t>
  </si>
  <si>
    <t>Salétromsav- és kéngyártó üzem</t>
  </si>
  <si>
    <t>15325646/2004/00010</t>
  </si>
  <si>
    <t>Budapest 10. ker.</t>
  </si>
  <si>
    <t>Akna utcai hulladéklerakó</t>
  </si>
  <si>
    <t>Jászberényi ét 43-47</t>
  </si>
  <si>
    <t>41007/1</t>
  </si>
  <si>
    <t>Kommunális hulladék lerakótelep</t>
  </si>
  <si>
    <t>15325646/1998/00329</t>
  </si>
  <si>
    <t>Bp. X. Kőér u., BKV Rt. gépjárműjavító telephely</t>
  </si>
  <si>
    <t>Kőér u. 2/b</t>
  </si>
  <si>
    <t>15325646/2002/00084</t>
  </si>
  <si>
    <t>Budapest, Horog u. 16-20. Mezépex kft. telephely</t>
  </si>
  <si>
    <t>Horog u. 16-20.</t>
  </si>
  <si>
    <t>38434/2</t>
  </si>
  <si>
    <t>15325646/2002/00029</t>
  </si>
  <si>
    <t>Budapesti Erőmű Rt., ásványolaj eredetű szennyezése</t>
  </si>
  <si>
    <t>Bihari ét 10/A</t>
  </si>
  <si>
    <t>38360/1</t>
  </si>
  <si>
    <t>15325646/2004/00007</t>
  </si>
  <si>
    <t>EGIS Rt. telephely</t>
  </si>
  <si>
    <t>Keresztéri ét 30-38</t>
  </si>
  <si>
    <t>40624</t>
  </si>
  <si>
    <t>Gyógyszergyártásból származó hulladékok,csomagolóanyagok</t>
  </si>
  <si>
    <t>Gyógyszergyártó  és gyógykészítményeket előállító üzem</t>
  </si>
  <si>
    <t>15325646/2003/00017</t>
  </si>
  <si>
    <t>Gergely utcai hulladéklerakó</t>
  </si>
  <si>
    <t>Gergely utca, 2. számé ag</t>
  </si>
  <si>
    <t>42137/33</t>
  </si>
  <si>
    <t>15325646/2002/00015</t>
  </si>
  <si>
    <t>konzervgyár</t>
  </si>
  <si>
    <t>MÁV Gépészeti  és Anyaggazdálkodási telep</t>
  </si>
  <si>
    <t>Sorompó út 2.</t>
  </si>
  <si>
    <t>7436, 7436/9</t>
  </si>
  <si>
    <t>15325725/2004/00002</t>
  </si>
  <si>
    <t>Abony</t>
  </si>
  <si>
    <t>A Mechanikai Művek abonyi telephelyének klórozott CH szennyezése</t>
  </si>
  <si>
    <t>Tószegi út 54.</t>
  </si>
  <si>
    <t>3887</t>
  </si>
  <si>
    <t>TECHNOLÓGIAI ANYAG, VALAMINT TERMÉK/KÉSZÍTMÉNY TÁROLÓ/TÁROLÓ TELEP/RAKTÁR</t>
  </si>
  <si>
    <t>15325725/2004/00007</t>
  </si>
  <si>
    <t>Martfű</t>
  </si>
  <si>
    <t>felhagyott krómozó, szennyezett terület</t>
  </si>
  <si>
    <t>Lenin u. 1.</t>
  </si>
  <si>
    <t>716/48</t>
  </si>
  <si>
    <t>Cipőipari üzem</t>
  </si>
  <si>
    <t>15325725/2004/00009</t>
  </si>
  <si>
    <t>Tiszaföldvár</t>
  </si>
  <si>
    <t>Üzemanyagtöltő</t>
  </si>
  <si>
    <t>Kossuth Lajos út</t>
  </si>
  <si>
    <t>15325725/2004/00011</t>
  </si>
  <si>
    <t>Kenderes</t>
  </si>
  <si>
    <t>Gázelőkészítő üzem, szénhidrogén szennyezés</t>
  </si>
  <si>
    <t>0215/2, 0215/8</t>
  </si>
  <si>
    <t>15325725/2004/00013</t>
  </si>
  <si>
    <t>szénhidrogénnel szennyezett talajvíz</t>
  </si>
  <si>
    <t>Tiszapüspöki út</t>
  </si>
  <si>
    <t>15325725/2004/00014</t>
  </si>
  <si>
    <t>dieselmozdony javító központ talaj-, talajvíz szénhidrogén  szennyezése</t>
  </si>
  <si>
    <t>7436; 7436/9</t>
  </si>
  <si>
    <t>15325725/2004/00024</t>
  </si>
  <si>
    <t>volt mezőgazdasági repülőtér üzemanyagtárolói és vegyszeres mosója, talajvíz szennyezés</t>
  </si>
  <si>
    <t>Vasút u. 1-3.</t>
  </si>
  <si>
    <t>420; 418; 415</t>
  </si>
  <si>
    <t>15325725/2004/00027</t>
  </si>
  <si>
    <t>belterület</t>
  </si>
  <si>
    <t>349/94</t>
  </si>
  <si>
    <t>15325725/2004/00028</t>
  </si>
  <si>
    <t>halogénezett szénhidrogénel szennyezett terület</t>
  </si>
  <si>
    <t>Kossuth L. u 263-269</t>
  </si>
  <si>
    <t>15325725/2004/00029</t>
  </si>
  <si>
    <t>klórozott szénhidrogénekkel szennyezett terület</t>
  </si>
  <si>
    <t>Dózsa Gy u. 13.</t>
  </si>
  <si>
    <t>6827/6</t>
  </si>
  <si>
    <t>1532890F/1999/00206</t>
  </si>
  <si>
    <t>TVM Rt., ipari hulladéklerakó</t>
  </si>
  <si>
    <t>Tószegi út 51.</t>
  </si>
  <si>
    <t>19039/1</t>
  </si>
  <si>
    <t>Mosószerek, ezek előállításából, tárolásából, felhasználásából származó hulladékok, csomagolóeszközök</t>
  </si>
  <si>
    <t>15325653/2001/00162</t>
  </si>
  <si>
    <t>Dózsa Gy. u. 99.</t>
  </si>
  <si>
    <t>12548</t>
  </si>
  <si>
    <t>15325653/2002/00003</t>
  </si>
  <si>
    <t>volt Aquatech Kft. fedősóhulladéka</t>
  </si>
  <si>
    <t>Izsáki u. 13.</t>
  </si>
  <si>
    <t>1751/8</t>
  </si>
  <si>
    <t>Egyéb technológiákból származó cinksalak, cinkhamu</t>
  </si>
  <si>
    <t>15325653/2003/00009</t>
  </si>
  <si>
    <t>Volt Aquatech Product Kft. felületkezelő üzem</t>
  </si>
  <si>
    <t>Izsáki út 13.</t>
  </si>
  <si>
    <t>15308531/2007/00002</t>
  </si>
  <si>
    <t>Ócsa</t>
  </si>
  <si>
    <t>Kossuth</t>
  </si>
  <si>
    <t>0100</t>
  </si>
  <si>
    <t>10471450/1997/00034</t>
  </si>
  <si>
    <t>Nagykőrös</t>
  </si>
  <si>
    <t>Toldi Miklós "FA" olajos  trágyaszarvas</t>
  </si>
  <si>
    <t>0308/1</t>
  </si>
  <si>
    <t>15325653/2001/00058</t>
  </si>
  <si>
    <t>szeméttelep</t>
  </si>
  <si>
    <t>0241/12</t>
  </si>
  <si>
    <t>15325653/2001/00130</t>
  </si>
  <si>
    <t>volt MOL üzemanyagtöltő állomás</t>
  </si>
  <si>
    <t>Alsólajos</t>
  </si>
  <si>
    <t>0267/4</t>
  </si>
  <si>
    <t>15325653/2003/00001</t>
  </si>
  <si>
    <t>Algyő-Százhalombatta kőolajvezeték 96+729,4 km szelvény</t>
  </si>
  <si>
    <t>0248/15, 0248/3</t>
  </si>
  <si>
    <t>15325725/2004/00006</t>
  </si>
  <si>
    <t>Mikebuda</t>
  </si>
  <si>
    <t>kőolaj terméktávvezeték sérülés I.</t>
  </si>
  <si>
    <t>066/22</t>
  </si>
  <si>
    <t>15325732/1996/00006</t>
  </si>
  <si>
    <t>volt NATURA Rt. telepe</t>
  </si>
  <si>
    <t>Szolnoki u. 20.</t>
  </si>
  <si>
    <t>7143/14</t>
  </si>
  <si>
    <t>Cianidtartalmú sók</t>
  </si>
  <si>
    <t>15325732/2003/00013</t>
  </si>
  <si>
    <t>alufólia és mélynyomó henger gyártó üzem</t>
  </si>
  <si>
    <t>MATKÓI U. 101.</t>
  </si>
  <si>
    <t>0808</t>
  </si>
  <si>
    <t>10649778/1997/00148</t>
  </si>
  <si>
    <t>Kunmadaras</t>
  </si>
  <si>
    <t>volt szovjet repülőtér a településtől D-DNY-ra.</t>
  </si>
  <si>
    <t>042</t>
  </si>
  <si>
    <t>1085641A/1997/00055</t>
  </si>
  <si>
    <t>MÁV Vasúti Gépészeti és Anyaggazdálkodási telep</t>
  </si>
  <si>
    <t>Gárdonyi G. u. 3.</t>
  </si>
  <si>
    <t>1665</t>
  </si>
  <si>
    <t>11188678/1997/00815</t>
  </si>
  <si>
    <t>Ércelőkészítő, ércdúsító mű</t>
  </si>
  <si>
    <t>Ércelő 1.</t>
  </si>
  <si>
    <t>701/2</t>
  </si>
  <si>
    <t>Ércbányászat, ércdúsítás, szállítás egyéb különböző halmazállapotú  hulladékai, törmelékanyagai, szennyezett göngyölegei (kivéve uránbányászat)</t>
  </si>
  <si>
    <t>15303392/1998/00255</t>
  </si>
  <si>
    <t>Iklad</t>
  </si>
  <si>
    <t>Iklad gyártelep</t>
  </si>
  <si>
    <t>03/1</t>
  </si>
  <si>
    <t>15308452/1998/00151</t>
  </si>
  <si>
    <t>Újtikos</t>
  </si>
  <si>
    <t>Központi telep</t>
  </si>
  <si>
    <t>Hunyadi u. 25.</t>
  </si>
  <si>
    <t>432/37</t>
  </si>
  <si>
    <t>15325701/2001/00157</t>
  </si>
  <si>
    <t>AKZO Rt. műgyantagyár</t>
  </si>
  <si>
    <t>Tiszaújváros ipar terület</t>
  </si>
  <si>
    <t>2092</t>
  </si>
  <si>
    <t>15325718/2001/00296</t>
  </si>
  <si>
    <t>Egyek</t>
  </si>
  <si>
    <t>volt TIG telep</t>
  </si>
  <si>
    <t>0916/1</t>
  </si>
  <si>
    <t>15325725/2004/00023</t>
  </si>
  <si>
    <t>Tiszanána</t>
  </si>
  <si>
    <t>üzemanyagkert, talaj- és talajvíz szennyezés</t>
  </si>
  <si>
    <t>II. számú géptelep</t>
  </si>
  <si>
    <t>096/3</t>
  </si>
  <si>
    <t>15325725/2004/00030</t>
  </si>
  <si>
    <t>Tiszafüred</t>
  </si>
  <si>
    <t>Örvényi út</t>
  </si>
  <si>
    <t>1938/4</t>
  </si>
  <si>
    <t>Az ércelőkészítőtől DK-re 50-100 m-re</t>
  </si>
  <si>
    <t>10771956/1992/00484</t>
  </si>
  <si>
    <t>felhagyott kommunális szilárd hulladéklerakó</t>
  </si>
  <si>
    <t>Epres tanya II.</t>
  </si>
  <si>
    <t>016/1, 017 021</t>
  </si>
  <si>
    <t>10771956/1992/00581</t>
  </si>
  <si>
    <t>Borsodi Hőerőmű Rt. felszín alatti tartályok - olajszennyezés</t>
  </si>
  <si>
    <t>Ipari út</t>
  </si>
  <si>
    <t>3322/3</t>
  </si>
  <si>
    <t>15325701/2001/00264</t>
  </si>
  <si>
    <t>BC Rt. III. gyártelep VCM üzem</t>
  </si>
  <si>
    <t>Bolyai tér 1.</t>
  </si>
  <si>
    <t>3941; 3991-4019</t>
  </si>
  <si>
    <t>1,2-diklór-etán</t>
  </si>
  <si>
    <t>15325701/2004/00009</t>
  </si>
  <si>
    <t>Ipari terület,Kazincbarcika tűzveszélyes és tartálypark</t>
  </si>
  <si>
    <t>3943,3945,3946</t>
  </si>
  <si>
    <t>15325701/2004/00014</t>
  </si>
  <si>
    <t>BVK volt ammónia üzem és műtrágya lerakat</t>
  </si>
  <si>
    <t>Hadak útja</t>
  </si>
  <si>
    <t>4001; 4002; 401</t>
  </si>
  <si>
    <t>Műtrágya gyártó üzem</t>
  </si>
  <si>
    <t>1532890D/1999/00171</t>
  </si>
  <si>
    <t>a volt BVK (Borsodchem) Klór üzem, higany szennyezése</t>
  </si>
  <si>
    <t>4001</t>
  </si>
  <si>
    <t>10649778/1997/00013</t>
  </si>
  <si>
    <t>Alkaloida Rt., üzemi terület</t>
  </si>
  <si>
    <t>Kabay János út 29.</t>
  </si>
  <si>
    <t>2347/1-5 0362/1</t>
  </si>
  <si>
    <t>1,1-diklór-etán</t>
  </si>
  <si>
    <t>10771956/1992/02194</t>
  </si>
  <si>
    <t>Záhony</t>
  </si>
  <si>
    <t>MÁV Rt. Záhony Gépészeti és jármű telep</t>
  </si>
  <si>
    <t>047/2,013/1</t>
  </si>
  <si>
    <t>10771956/1992/02197</t>
  </si>
  <si>
    <t>Eperjeske</t>
  </si>
  <si>
    <t>Eperjeske Rendező pályaudvar</t>
  </si>
  <si>
    <t>09/10</t>
  </si>
  <si>
    <t>10771956/1992/02215</t>
  </si>
  <si>
    <t>Tuzsér</t>
  </si>
  <si>
    <t>Eperjeske MÁV Átrakó pályaudvar</t>
  </si>
  <si>
    <t>1085641A/1998/00002</t>
  </si>
  <si>
    <t>MÁV gépészeti és anyaggazdálkodási telep</t>
  </si>
  <si>
    <t>Erkel Ferenc u.10.</t>
  </si>
  <si>
    <t>6705/4</t>
  </si>
  <si>
    <t>10856417/1997/00079</t>
  </si>
  <si>
    <t>72-73 takarító vágányok "C"</t>
  </si>
  <si>
    <t>MÁV állomás 72-73. vg.-ok</t>
  </si>
  <si>
    <t>048/2</t>
  </si>
  <si>
    <t>10856417/1997/00083</t>
  </si>
  <si>
    <t>AGF</t>
  </si>
  <si>
    <t>048/1</t>
  </si>
  <si>
    <t>10856417/2004/00008</t>
  </si>
  <si>
    <t>Fényeslitke</t>
  </si>
  <si>
    <t>VASÚTI PÁLYAUDVAR</t>
  </si>
  <si>
    <t>ÉSZAKI PÁLYAUDVAR 1.</t>
  </si>
  <si>
    <t>438/8; 927/8</t>
  </si>
  <si>
    <t>10856417/2004/00009</t>
  </si>
  <si>
    <t>APAFA - NYÍRADONY VASÚTVONAL 258+30 SZELVÉNY</t>
  </si>
  <si>
    <t>10856417/2004/00010</t>
  </si>
  <si>
    <t>MÁV ANYAGGAZDÁLKODÁSI FŐNÖKSÉG PÜSPÖKLADÁNYI RÉSZLEGE</t>
  </si>
  <si>
    <t>PÜSPÖKLADÁNY</t>
  </si>
  <si>
    <t>0121/5</t>
  </si>
  <si>
    <t>2611</t>
  </si>
  <si>
    <t>15308452/1998/00402</t>
  </si>
  <si>
    <t>csapágygyár</t>
  </si>
  <si>
    <t>Kassai út 129.</t>
  </si>
  <si>
    <t>4562</t>
  </si>
  <si>
    <t>15308531/1998/00060</t>
  </si>
  <si>
    <t>olajtároló telep (volt szovjet üzemanyag-tároló)</t>
  </si>
  <si>
    <t>Zelemér-Bodaszőlő</t>
  </si>
  <si>
    <t>0132/3, 0134/47</t>
  </si>
  <si>
    <t>15308531/2004/00141</t>
  </si>
  <si>
    <t>Kisvasút, anyaggazdálkodási telep</t>
  </si>
  <si>
    <t>Huszár sor 4.</t>
  </si>
  <si>
    <t>15308531/2004/00142</t>
  </si>
  <si>
    <t>MÁV állomás, gépészeti és anyaggazdálkodási telep, MOL telep határa</t>
  </si>
  <si>
    <t>15325691/1995/00001</t>
  </si>
  <si>
    <t>Kállósemjén</t>
  </si>
  <si>
    <t>volt ELFÉM Kft. galvánüzeme</t>
  </si>
  <si>
    <t>Kossuth u. 128-130.</t>
  </si>
  <si>
    <t>36/2, 37/2, 38</t>
  </si>
  <si>
    <t>15325691/1998/00113</t>
  </si>
  <si>
    <t>MÁV Záhony, Közúti üzemanyagállomás és kocsimosó</t>
  </si>
  <si>
    <t>794/12,600/2</t>
  </si>
  <si>
    <t>15325691/1998/00203</t>
  </si>
  <si>
    <t>Telephely</t>
  </si>
  <si>
    <t>Martinovics tér 1.</t>
  </si>
  <si>
    <t>3898</t>
  </si>
  <si>
    <t>Malomipari , kenyérgyártó üzem</t>
  </si>
  <si>
    <t>15325691/2001/00011</t>
  </si>
  <si>
    <t>Csenger</t>
  </si>
  <si>
    <t>Csenger, MOL üzemanyagtöltő állomás</t>
  </si>
  <si>
    <t>Ady E. u.</t>
  </si>
  <si>
    <t>351</t>
  </si>
  <si>
    <t>15325691/2001/00036</t>
  </si>
  <si>
    <t>Császári u.</t>
  </si>
  <si>
    <t>4676, 4677</t>
  </si>
  <si>
    <t>15325691/2001/00066</t>
  </si>
  <si>
    <t>Nyíregyháza, repülőtér üzemanyagtároló tartály</t>
  </si>
  <si>
    <t>Repülőtéri u.</t>
  </si>
  <si>
    <t>0430/6</t>
  </si>
  <si>
    <t>Repülőtéri, üzemanyag tároló</t>
  </si>
  <si>
    <t>15325691/2001/00073</t>
  </si>
  <si>
    <t>MÁV, Vegyianyag átfejtő telep</t>
  </si>
  <si>
    <t>Vegyianyag átfejtő telep</t>
  </si>
  <si>
    <t>053/2, 048/27</t>
  </si>
  <si>
    <t>15325691/2001/00121</t>
  </si>
  <si>
    <t>Közlekedési Felügyelet telephelye</t>
  </si>
  <si>
    <t>Lujza u. 7.</t>
  </si>
  <si>
    <t>8533/3</t>
  </si>
  <si>
    <t>15325691/2001/00208</t>
  </si>
  <si>
    <t>Mátészalka, ESZAT Kft. telephelye</t>
  </si>
  <si>
    <t>Jármi u. 57.</t>
  </si>
  <si>
    <t>068/1</t>
  </si>
  <si>
    <t>Növényi vagy állati eredetű fehérjét, zsiradékokat, zsírsavakat tartalmazó szennyvíziszapok</t>
  </si>
  <si>
    <t>15325691/2001/00245</t>
  </si>
  <si>
    <t>Nyíribrony</t>
  </si>
  <si>
    <t>volt Tsz telep</t>
  </si>
  <si>
    <t>Új telep 1.</t>
  </si>
  <si>
    <t>200/17</t>
  </si>
  <si>
    <t>15325691/2001/00262</t>
  </si>
  <si>
    <t>Nyíregyháza, Erőmű Kft. telephelye</t>
  </si>
  <si>
    <t>Bethlen G. u. 92.</t>
  </si>
  <si>
    <t>5824</t>
  </si>
  <si>
    <t>15325691/2001/00266</t>
  </si>
  <si>
    <t>Nyíregyháza, ATB RT. telephelye</t>
  </si>
  <si>
    <t>Derkovits u. 137.</t>
  </si>
  <si>
    <t>6876/1</t>
  </si>
  <si>
    <t>15325691/2001/00281</t>
  </si>
  <si>
    <t>Nyírbogdány</t>
  </si>
  <si>
    <t>Nyírbogdány, MOL RT. Bázistelep (volt Bogdány Petrol Kft.)</t>
  </si>
  <si>
    <t>928/3</t>
  </si>
  <si>
    <t>Ásványolaj eredetű zsírsavak, savas maradékok, ásványolaj tartalmú savak</t>
  </si>
  <si>
    <t>Kenőanyag elállítás kőolajalapon</t>
  </si>
  <si>
    <t>15325691/2003/00003</t>
  </si>
  <si>
    <t>MÁV Záhony, 72-73-as számú takarítóvágány, átrakodó pályaudvar</t>
  </si>
  <si>
    <t>048/6,27, 050/4</t>
  </si>
  <si>
    <t>15325691/2003/00005</t>
  </si>
  <si>
    <t>MOL RT. nyírbogdányi bázistelepe</t>
  </si>
  <si>
    <t>0253/1   0253/2</t>
  </si>
  <si>
    <t>15325691/2004/00001</t>
  </si>
  <si>
    <t>Alfa Protein Kft. telephelye, tüzelőolaj tároló</t>
  </si>
  <si>
    <t>Nagykárolyi u. 10-12.</t>
  </si>
  <si>
    <t>2767/4</t>
  </si>
  <si>
    <t>15325718/1986/00003</t>
  </si>
  <si>
    <t>BIOGÁL gyógyszergyár telephelye</t>
  </si>
  <si>
    <t>Pallagi út 13.</t>
  </si>
  <si>
    <t>22263</t>
  </si>
  <si>
    <t>15325718/1995/00003</t>
  </si>
  <si>
    <t>Nyírlugos</t>
  </si>
  <si>
    <t>volt malom területe</t>
  </si>
  <si>
    <t>Nagy út. 65.</t>
  </si>
  <si>
    <t>88-89</t>
  </si>
  <si>
    <t>Kátrány, kőszénkátrány, kátránygyártási hulladékok</t>
  </si>
  <si>
    <t>Szénfeldolgozó és szénlepárló</t>
  </si>
  <si>
    <t>15325718/1995/00006</t>
  </si>
  <si>
    <t>Alkaloida Rt., méregtavak</t>
  </si>
  <si>
    <t>Nánási út</t>
  </si>
  <si>
    <t>0301/2, 0302</t>
  </si>
  <si>
    <t>15325718/1997/00011</t>
  </si>
  <si>
    <t>vasútmenti árok</t>
  </si>
  <si>
    <t>15325718/2001/00035</t>
  </si>
  <si>
    <t>Erőmű üzemi terület</t>
  </si>
  <si>
    <t>Mikepércsi út 1.</t>
  </si>
  <si>
    <t>13568</t>
  </si>
  <si>
    <t>15325718/2001/00093</t>
  </si>
  <si>
    <t>MÁV  (FAVÉD) fatelítő üzem</t>
  </si>
  <si>
    <t>Kiss Ferenc u. 35 sz.</t>
  </si>
  <si>
    <t>3284</t>
  </si>
  <si>
    <t>15325718/2001/00096</t>
  </si>
  <si>
    <t>gyárterület</t>
  </si>
  <si>
    <t>Kinizsi tér 1 sz.</t>
  </si>
  <si>
    <t>7828</t>
  </si>
  <si>
    <t>15325718/2001/00269</t>
  </si>
  <si>
    <t>Külső Vásártér 14.</t>
  </si>
  <si>
    <t>9463</t>
  </si>
  <si>
    <t>15325718/2001/00291</t>
  </si>
  <si>
    <t>Ipari terület</t>
  </si>
  <si>
    <t>Balmazújvárosi út 14.</t>
  </si>
  <si>
    <t>17167/1</t>
  </si>
  <si>
    <t>Rákóczy út 176-178.</t>
  </si>
  <si>
    <t>15325718/2001/00433</t>
  </si>
  <si>
    <t>KAVSZ  Növénytermesztés üzemanyagtároló</t>
  </si>
  <si>
    <t>Nádudvari útfél</t>
  </si>
  <si>
    <t>070/12</t>
  </si>
  <si>
    <t>15325718/2001/00474</t>
  </si>
  <si>
    <t>volt géptelep</t>
  </si>
  <si>
    <t>Kincses Dűlő 2</t>
  </si>
  <si>
    <t>0793/6</t>
  </si>
  <si>
    <t>15325718/2001/00493</t>
  </si>
  <si>
    <t>KAVSZ burgonyatároló</t>
  </si>
  <si>
    <t>067/7</t>
  </si>
  <si>
    <t>15325718/2001/00494</t>
  </si>
  <si>
    <t>üzemanyag tároló, átfejtő</t>
  </si>
  <si>
    <t>Déli sor 51.</t>
  </si>
  <si>
    <t>15325718/2001/00497</t>
  </si>
  <si>
    <t>Szállítási üzem</t>
  </si>
  <si>
    <t>Rákóczi u. 2.</t>
  </si>
  <si>
    <t>0399/9</t>
  </si>
  <si>
    <t>MÁV Gépészeti és Anyaggazgálkodási telep</t>
  </si>
  <si>
    <t>7093</t>
  </si>
  <si>
    <t>15308421/1997/00438</t>
  </si>
  <si>
    <t>MÁV Járműjavító (Vasjármű Kft.)</t>
  </si>
  <si>
    <t>Szövő u.85.</t>
  </si>
  <si>
    <t>7289/1</t>
  </si>
  <si>
    <t>15308421/1997/00445</t>
  </si>
  <si>
    <t>Szövő u. 100.</t>
  </si>
  <si>
    <t>7291/15</t>
  </si>
  <si>
    <t>Textilipari üzem , kivéve</t>
  </si>
  <si>
    <t>15308531/2005/00005</t>
  </si>
  <si>
    <t>Körmend</t>
  </si>
  <si>
    <t>Rákóczi út 2/b.</t>
  </si>
  <si>
    <t>949</t>
  </si>
  <si>
    <t>15310288/1997/00072</t>
  </si>
  <si>
    <t>Mentőállomás</t>
  </si>
  <si>
    <t>Veszprémi u. 58.</t>
  </si>
  <si>
    <t>1833</t>
  </si>
  <si>
    <t>15325639/2001/00021</t>
  </si>
  <si>
    <t>Gabonarakpart u. 4-6</t>
  </si>
  <si>
    <t>2484</t>
  </si>
  <si>
    <t>15325639/2001/00037</t>
  </si>
  <si>
    <t>15325639/2002/00095</t>
  </si>
  <si>
    <t>Beled</t>
  </si>
  <si>
    <t>86. sz. főút</t>
  </si>
  <si>
    <t>057/5-6, 057/10</t>
  </si>
  <si>
    <t>15325639/2002/00249</t>
  </si>
  <si>
    <t>veszélyes hulladék tároló gumitavak</t>
  </si>
  <si>
    <t>Győr - Bácsa</t>
  </si>
  <si>
    <t>0614/8</t>
  </si>
  <si>
    <t>15325639/2002/00263</t>
  </si>
  <si>
    <t>Kapuvár</t>
  </si>
  <si>
    <t>Hulladéklerakó</t>
  </si>
  <si>
    <t>0309</t>
  </si>
  <si>
    <t>15325660/2001/00216</t>
  </si>
  <si>
    <t>Győri út</t>
  </si>
  <si>
    <t>0225/2</t>
  </si>
  <si>
    <t>15325660/2001/00407</t>
  </si>
  <si>
    <t>Bakony Volán Rt. Pápai telephely, olajtároló</t>
  </si>
  <si>
    <t>Celli u. 69.</t>
  </si>
  <si>
    <t>4279</t>
  </si>
  <si>
    <t>15325660/2003/00023</t>
  </si>
  <si>
    <t>Mezőlak</t>
  </si>
  <si>
    <t>Lander Carlisle Kft.</t>
  </si>
  <si>
    <t>Petőfi u.92/a</t>
  </si>
  <si>
    <t>42, 43</t>
  </si>
  <si>
    <t>15325701/2001/00155</t>
  </si>
  <si>
    <t>Szalonna</t>
  </si>
  <si>
    <t>bitumen kezelő telep</t>
  </si>
  <si>
    <t>Alsó-ortvány, külterület</t>
  </si>
  <si>
    <t>nem érint felszín alatti vizet</t>
  </si>
  <si>
    <t>nem ér el felszíni víztípust</t>
  </si>
  <si>
    <t>"B" hidrogeológiai</t>
  </si>
  <si>
    <t>1085641A/1997/00026</t>
  </si>
  <si>
    <t>MÁV Gépészeti és Anyaggazdálkodási Telep</t>
  </si>
  <si>
    <t>Rendező pu.</t>
  </si>
  <si>
    <t>21744</t>
  </si>
  <si>
    <t>Üzemanyag szolgáltató és jármű telepek/objektumok</t>
  </si>
  <si>
    <t>nem ér el védőterületet</t>
  </si>
  <si>
    <t>Algyő</t>
  </si>
  <si>
    <t>Fémek, nehézfémek, színes fémek</t>
  </si>
  <si>
    <t>"C" hidrogeológiai</t>
  </si>
  <si>
    <t>Nikkel</t>
  </si>
  <si>
    <t>15325732/1997/00001</t>
  </si>
  <si>
    <t>volt szovjet laktanya területe</t>
  </si>
  <si>
    <t>Budapesti út 5.</t>
  </si>
  <si>
    <t>01392</t>
  </si>
  <si>
    <t>15325732/2003/00003</t>
  </si>
  <si>
    <t>szénhidrogén vezeték</t>
  </si>
  <si>
    <t>Kiskundorozsma Subasa</t>
  </si>
  <si>
    <t>7273</t>
  </si>
  <si>
    <t>15325732/2003/00005</t>
  </si>
  <si>
    <t>kiszolgáló ipartelep déli rész</t>
  </si>
  <si>
    <t>01748</t>
  </si>
  <si>
    <t>15325732/2003/00011</t>
  </si>
  <si>
    <t>gázolaj szennyezés lakóház udvarán</t>
  </si>
  <si>
    <t>Széchenyi tér 16.</t>
  </si>
  <si>
    <t>3863</t>
  </si>
  <si>
    <t>folyó</t>
  </si>
  <si>
    <t>10000</t>
  </si>
  <si>
    <t>15325732/2004/00014</t>
  </si>
  <si>
    <t>VOLÁN telep</t>
  </si>
  <si>
    <t>Bakay Nándor u. 48.</t>
  </si>
  <si>
    <t>25579/1</t>
  </si>
  <si>
    <t>Autóbusz pályaudvar, közúti rakodó</t>
  </si>
  <si>
    <t>15325732/2005/00002</t>
  </si>
  <si>
    <t>kármentesítési terület</t>
  </si>
  <si>
    <t>Fácános</t>
  </si>
  <si>
    <t>0136</t>
  </si>
  <si>
    <t>15325660/2003/00021</t>
  </si>
  <si>
    <t>Tihany</t>
  </si>
  <si>
    <t>Hotel Garda Üdülő</t>
  </si>
  <si>
    <t>Kenderföld u. 6.</t>
  </si>
  <si>
    <t>1847</t>
  </si>
  <si>
    <t>kis vízfolyás, állóvíz 50</t>
  </si>
  <si>
    <t>15325677/2003/00018</t>
  </si>
  <si>
    <t>Petőfi Sándor laktanyában szénhidrogénes talaj- és talajvíz szennyezés</t>
  </si>
  <si>
    <t>Szigetvár u. 200.</t>
  </si>
  <si>
    <t>15325677/2004/00017</t>
  </si>
  <si>
    <t>Volt gépjavító állomás</t>
  </si>
  <si>
    <t>Belterület</t>
  </si>
  <si>
    <t>1609/24</t>
  </si>
  <si>
    <t>15325677/2004/00018</t>
  </si>
  <si>
    <t>Noszlopy G. u. 5.</t>
  </si>
  <si>
    <t>2006</t>
  </si>
  <si>
    <t>15325677/2004/00038</t>
  </si>
  <si>
    <t>Nagybajom</t>
  </si>
  <si>
    <t>Sertéstelepi hígtrágya tároló</t>
  </si>
  <si>
    <t>Irma major</t>
  </si>
  <si>
    <t>0141/35</t>
  </si>
  <si>
    <t>15308407/1998/00310</t>
  </si>
  <si>
    <t>Veszprém</t>
  </si>
  <si>
    <t>VIDEOTON veszprémi gyáregysége</t>
  </si>
  <si>
    <t>Alsóerdő</t>
  </si>
  <si>
    <t>023, 024</t>
  </si>
  <si>
    <t>1,2-diklór-etén</t>
  </si>
  <si>
    <t>15325660/2003/00025</t>
  </si>
  <si>
    <t>Balatonfűzfő</t>
  </si>
  <si>
    <t>Nitrokémia Rt. (volt klóralkáli üzeme), központi 2 gyáregység</t>
  </si>
  <si>
    <t>Fűzfőgyártelep</t>
  </si>
  <si>
    <t>1500/28,</t>
  </si>
  <si>
    <t>Klóralkáli elektrolízis üzem</t>
  </si>
  <si>
    <t>15325660/2004/00016</t>
  </si>
  <si>
    <t>Nitrokémia Rt. külső égető</t>
  </si>
  <si>
    <t>026/2</t>
  </si>
  <si>
    <t>15325701/2001/00029</t>
  </si>
  <si>
    <t>Megszüntetett MOL telephely</t>
  </si>
  <si>
    <t>Petróleumgyár u. és az Ipartelep között</t>
  </si>
  <si>
    <t>1815/2</t>
  </si>
  <si>
    <t>15325660/2004/00013</t>
  </si>
  <si>
    <t>Paks</t>
  </si>
  <si>
    <t>Mol üzemanyag töltő állomás</t>
  </si>
  <si>
    <t>6sz. főút nyugati oldal</t>
  </si>
  <si>
    <t>3651</t>
  </si>
  <si>
    <t>1085641A/1997/00054</t>
  </si>
  <si>
    <t>Szob</t>
  </si>
  <si>
    <t>MÁV Rt. Anyaggazdálkodási telep, vasúti delta</t>
  </si>
  <si>
    <t>Ipolyság u. 19</t>
  </si>
  <si>
    <t>716, 02/11</t>
  </si>
  <si>
    <t>állóvíz 50 ha vízfelület a</t>
  </si>
  <si>
    <t>10856417/1997/00459</t>
  </si>
  <si>
    <t>Balassagyarmat</t>
  </si>
  <si>
    <t>MÁV Gépészert és Anyaggazdálkodási telep</t>
  </si>
  <si>
    <t>15325646/1998/00265</t>
  </si>
  <si>
    <t>KŐPORC  Vállalat "Fa." telephelye és környéke</t>
  </si>
  <si>
    <t>Pozsony u. 30.</t>
  </si>
  <si>
    <t>1832/6, 1832</t>
  </si>
  <si>
    <t>1085641A/1997/00233</t>
  </si>
  <si>
    <t>MÁV Vasútállomás és üza. feladókút</t>
  </si>
  <si>
    <t>Vasútállomás</t>
  </si>
  <si>
    <t>1085641A/1997/00241</t>
  </si>
  <si>
    <t>Bp. Keleti pu, MÁV Anyaggazdálkodási telep</t>
  </si>
  <si>
    <t>Verseny u. 1.</t>
  </si>
  <si>
    <t>32951/11420</t>
  </si>
  <si>
    <t>1085641A/1997/00242</t>
  </si>
  <si>
    <t>MÁV Gépészeti és Anyaggazdálkodási telep, Rákos</t>
  </si>
  <si>
    <t>Keresztúri út 29.</t>
  </si>
  <si>
    <t>42523/2</t>
  </si>
  <si>
    <t>1085641A/1997/00245</t>
  </si>
  <si>
    <t>Rákos MÁV, Osztószertár</t>
  </si>
  <si>
    <t>3921961</t>
  </si>
  <si>
    <t>Szénhidrogének, azok származékai, termékei, hulladékai</t>
  </si>
  <si>
    <t>15303392/1998/00165</t>
  </si>
  <si>
    <t>Ganz Holding Rt., felszín alatti üzemanyagtartály</t>
  </si>
  <si>
    <t>Köbányai út 21.</t>
  </si>
  <si>
    <t>38599/3</t>
  </si>
  <si>
    <t>15303392/1998/00319</t>
  </si>
  <si>
    <t>Perion Akkumulátorgyár</t>
  </si>
  <si>
    <t>Váci út 135-139.</t>
  </si>
  <si>
    <t>26092</t>
  </si>
  <si>
    <t>Akkumulátorgyártó üzem</t>
  </si>
  <si>
    <t>15308380/1998/00003</t>
  </si>
  <si>
    <t>MÁV (Bombardier) Járműjavító üzeme</t>
  </si>
  <si>
    <t>Állomás sétány 19.</t>
  </si>
  <si>
    <t>5069/1,2</t>
  </si>
  <si>
    <t>Gép- és járműgyártás</t>
  </si>
  <si>
    <t>15308380/1998/00071</t>
  </si>
  <si>
    <t>Mogyoród</t>
  </si>
  <si>
    <t>EGIS Rt. telephely, egykori bánya területe</t>
  </si>
  <si>
    <t>Fóti út mellett</t>
  </si>
  <si>
    <t>0343/2</t>
  </si>
  <si>
    <t>Gyógyszerek, gyógykészítmények és hulladékai</t>
  </si>
  <si>
    <t>606</t>
  </si>
  <si>
    <t>15308380/1998/00091</t>
  </si>
  <si>
    <t>Óceánárok és 2. sz. főút közötti terület</t>
  </si>
  <si>
    <t>Óceánárok</t>
  </si>
  <si>
    <t>0123/11</t>
  </si>
  <si>
    <t>Bőrkikészítési vegyszerek, cserzőanyagok</t>
  </si>
  <si>
    <t>"A" hidrogeológiai</t>
  </si>
  <si>
    <t>15308531/1998/00006</t>
  </si>
  <si>
    <t>Mátyásföldi Repülőtér, helikopter leszálló és hűtőház</t>
  </si>
  <si>
    <t>Újszász u. 47.</t>
  </si>
  <si>
    <t>103772/10</t>
  </si>
  <si>
    <t>15320830/1998/00298</t>
  </si>
  <si>
    <t>Vác, Máriaudvar</t>
  </si>
  <si>
    <t>Máriaudvar</t>
  </si>
  <si>
    <t>0372/1, 0372/2</t>
  </si>
  <si>
    <t>15325646/1998/00073</t>
  </si>
  <si>
    <t>volt veszélyes hulladékgyűjtő és csapadékvízgyűjtő medence</t>
  </si>
  <si>
    <t>Margit u. 114.</t>
  </si>
  <si>
    <t>107259; 107245</t>
  </si>
  <si>
    <t>Gépjárműgyártó üzem</t>
  </si>
  <si>
    <t>15325646/2001/00168</t>
  </si>
  <si>
    <t>Köztársaság tér</t>
  </si>
  <si>
    <t>34705</t>
  </si>
  <si>
    <t>15325646/2002/00079</t>
  </si>
  <si>
    <t>MÁV Északi Járműjavító</t>
  </si>
  <si>
    <t>Kőbányai út 30.</t>
  </si>
  <si>
    <t>38920</t>
  </si>
  <si>
    <t>15325646/2003/00011</t>
  </si>
  <si>
    <t>Szokolya</t>
  </si>
  <si>
    <t>TIG tartálypark talajvízszennyezés a vasúti lefejtőnél</t>
  </si>
  <si>
    <t>0407/2.</t>
  </si>
  <si>
    <t>15325646/2003/00018</t>
  </si>
  <si>
    <t>General Electric Rt. telephelyén talaj és talajvíz szennyezés (klórozott CH)</t>
  </si>
  <si>
    <t>Váci út 169.</t>
  </si>
  <si>
    <t>26071/4</t>
  </si>
  <si>
    <t>15325646/2003/00022</t>
  </si>
  <si>
    <t>Volt Volánbusz telephely, talajvíz szennyezés</t>
  </si>
  <si>
    <t>Béke tér 11.</t>
  </si>
  <si>
    <t>27435/16</t>
  </si>
  <si>
    <t>15325646/2004/00003</t>
  </si>
  <si>
    <t>Autójavító telephely tartályparkja</t>
  </si>
  <si>
    <t>Szabolcs u. 32-34.</t>
  </si>
  <si>
    <t>28148/2.</t>
  </si>
  <si>
    <t>15325646/2004/00004</t>
  </si>
  <si>
    <t>MICHELIN Rt. volt gumigyár, jelenleg gumiköpeny raktár</t>
  </si>
  <si>
    <t>4561/1</t>
  </si>
  <si>
    <t>Gumigyártó üzem</t>
  </si>
  <si>
    <t>Budapest, XV. Horváth Mihály u.2.</t>
  </si>
  <si>
    <t>10649778/1997/00242</t>
  </si>
  <si>
    <t>Szemere-telep v.á. közelében lévő régi kavicsbányában található volt TÜZÉP telep.</t>
  </si>
  <si>
    <t>Szent László u. 2.</t>
  </si>
  <si>
    <t>157654/6</t>
  </si>
  <si>
    <t>10771956/1992/01604</t>
  </si>
  <si>
    <t>Etyek</t>
  </si>
  <si>
    <t>Bot puszta, akkumulátor bontó</t>
  </si>
  <si>
    <t>0137/1</t>
  </si>
  <si>
    <t>10771956/1992/02577</t>
  </si>
  <si>
    <t>Tököl</t>
  </si>
  <si>
    <t>volt szovjet repülőtér</t>
  </si>
  <si>
    <t>Hunyadi u.</t>
  </si>
  <si>
    <t>1085641A/1997/00063</t>
  </si>
  <si>
    <t>MÁV Rt. Gépészeti és Anyaggazdálkodási telep</t>
  </si>
  <si>
    <t>Fék u. 6.</t>
  </si>
  <si>
    <t>38236/165</t>
  </si>
  <si>
    <t>1085641A/1997/00157</t>
  </si>
  <si>
    <t>Ferencváros Nyugati Rendező</t>
  </si>
  <si>
    <t>Fék u. 1-3</t>
  </si>
  <si>
    <t>38326/165</t>
  </si>
  <si>
    <t>Szén-, ásvány- és ércbányászat, szén-, ásványanyag, érc feldolgozásából és felhasználásából keletkező anyagok, mellékanyagok, hulladékok</t>
  </si>
  <si>
    <t>15325646/1995/00003</t>
  </si>
  <si>
    <t>Törökbálint</t>
  </si>
  <si>
    <t>Mechanikai Művek területe</t>
  </si>
  <si>
    <t>0152/12</t>
  </si>
  <si>
    <t>15325646/1995/00004</t>
  </si>
  <si>
    <t>Budafok, Budatétényi 2 területén lévő barlanglakások gázmasszával való feltöltése</t>
  </si>
  <si>
    <t>Park, Halk, Gádor, Cövek, Bibic, Veréb utcák</t>
  </si>
  <si>
    <t>Kokszolókból, gázművekből, egyéb technológiából származó cianid tartalmú iszapok</t>
  </si>
  <si>
    <t>15325646/1996/00005</t>
  </si>
  <si>
    <t>volt Csepel Művek Gyártelep területe</t>
  </si>
  <si>
    <t>Gyepsor u. 1.</t>
  </si>
  <si>
    <t>210146/6</t>
  </si>
  <si>
    <t>15325646/1998/00076</t>
  </si>
  <si>
    <t>Csepel Autógyár telephelye</t>
  </si>
  <si>
    <t>Szigetszentmiklós Ipartelep</t>
  </si>
  <si>
    <t>12001/2,stb.</t>
  </si>
  <si>
    <t>15325646/1998/00096</t>
  </si>
  <si>
    <t>Budacolor Festékgyár telephelye</t>
  </si>
  <si>
    <t>Háros u. 11.</t>
  </si>
  <si>
    <t>232003</t>
  </si>
  <si>
    <t>15325646/1998/00146</t>
  </si>
  <si>
    <t>MÁV Rt. Ferencváros keleti gurító.</t>
  </si>
  <si>
    <t>Péceli u. 1.</t>
  </si>
  <si>
    <t>1</t>
  </si>
  <si>
    <t>Bihari út 10/A</t>
  </si>
  <si>
    <t>15325646/2002/00117</t>
  </si>
  <si>
    <t>Metallochemia gyártelep</t>
  </si>
  <si>
    <t>Harangozó u. 36.</t>
  </si>
  <si>
    <t>233023</t>
  </si>
  <si>
    <t>15325646/2002/00238</t>
  </si>
  <si>
    <t>Robbanóanyag gyártás talajszennyezés</t>
  </si>
  <si>
    <t>152/12</t>
  </si>
  <si>
    <t>Gyömrői út 19-21.</t>
  </si>
  <si>
    <t>Fogadó út 4.</t>
  </si>
  <si>
    <t>Sibrik Miklós út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</si>
</sst>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00000%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000000%"/>
    <numFmt numFmtId="170" formatCode="0.00000000000%"/>
    <numFmt numFmtId="171" formatCode="0.000000E+00"/>
    <numFmt numFmtId="172" formatCode="0.0000000E+00"/>
    <numFmt numFmtId="173" formatCode="0.00000000E+00"/>
    <numFmt numFmtId="174" formatCode="0.000000000E+00"/>
    <numFmt numFmtId="175" formatCode="0.0000000000E+00"/>
    <numFmt numFmtId="176" formatCode="0.00000000000E+00"/>
    <numFmt numFmtId="177" formatCode="0.000000000000E+00"/>
    <numFmt numFmtId="178" formatCode="0.0000000000000E+00"/>
    <numFmt numFmtId="179" formatCode="0.00000000000000E+00"/>
    <numFmt numFmtId="180" formatCode="0.000000000000000E+00"/>
    <numFmt numFmtId="181" formatCode="0.0000000000000000E+00"/>
    <numFmt numFmtId="182" formatCode="0.00000000000000000E+00"/>
    <numFmt numFmtId="183" formatCode="0.000000000000000000E+00"/>
    <numFmt numFmtId="184" formatCode="0.0000000000000000000E+00"/>
    <numFmt numFmtId="185" formatCode="0.00000000000000000000E+00"/>
    <numFmt numFmtId="186" formatCode="0.000000000000000000000E+00"/>
    <numFmt numFmtId="187" formatCode="0.0000000000000000000000E+00"/>
    <numFmt numFmtId="188" formatCode="0.00000000000000000000000E+00"/>
    <numFmt numFmtId="189" formatCode="0.00000E+00"/>
    <numFmt numFmtId="190" formatCode="0.0000E+00"/>
    <numFmt numFmtId="191" formatCode="0.0000000000"/>
    <numFmt numFmtId="192" formatCode="#,##0.000"/>
    <numFmt numFmtId="193" formatCode="0.0"/>
    <numFmt numFmtId="194" formatCode="_-* #,##0.0\ _F_t_-;\-* #,##0.0\ _F_t_-;_-* &quot;-&quot;??\ _F_t_-;_-@_-"/>
    <numFmt numFmtId="195" formatCode="_-* #,##0\ _F_t_-;\-* #,##0\ _F_t_-;_-* &quot;-&quot;??\ _F_t_-;_-@_-"/>
    <numFmt numFmtId="196" formatCode="0.0000000"/>
    <numFmt numFmtId="197" formatCode="0.00000"/>
    <numFmt numFmtId="198" formatCode="0.0000"/>
    <numFmt numFmtId="199" formatCode="0.000"/>
    <numFmt numFmtId="200" formatCode="_-* #,##0.000\ _F_t_-;\-* #,##0.000\ _F_t_-;_-* &quot;-&quot;??\ _F_t_-;_-@_-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.000000\ _F_t_-;\-* #,##0.000000\ _F_t_-;_-* &quot;-&quot;??\ _F_t_-;_-@_-"/>
    <numFmt numFmtId="204" formatCode="_-* #,##0.0000000\ _F_t_-;\-* #,##0.0000000\ _F_t_-;_-* &quot;-&quot;??\ _F_t_-;_-@_-"/>
    <numFmt numFmtId="205" formatCode="_-* #,##0.00000000\ _F_t_-;\-* #,##0.00000000\ _F_t_-;_-* &quot;-&quot;??\ _F_t_-;_-@_-"/>
    <numFmt numFmtId="206" formatCode="_-* #,##0.000000000\ _F_t_-;\-* #,##0.000000000\ _F_t_-;_-* &quot;-&quot;??\ _F_t_-;_-@_-"/>
    <numFmt numFmtId="207" formatCode="_-* #,##0.0000000000\ _F_t_-;\-* #,##0.0000000000\ _F_t_-;_-* &quot;-&quot;??\ _F_t_-;_-@_-"/>
    <numFmt numFmtId="208" formatCode="_-* #,##0.00000000000\ _F_t_-;\-* #,##0.00000000000\ _F_t_-;_-* &quot;-&quot;??\ _F_t_-;_-@_-"/>
    <numFmt numFmtId="209" formatCode="_-* #,##0.000000000000\ _F_t_-;\-* #,##0.000000000000\ _F_t_-;_-* &quot;-&quot;??\ _F_t_-;_-@_-"/>
    <numFmt numFmtId="210" formatCode="_-* #,##0.0000000000000\ _F_t_-;\-* #,##0.0000000000000\ _F_t_-;_-* &quot;-&quot;??\ _F_t_-;_-@_-"/>
    <numFmt numFmtId="211" formatCode="_-* #,##0.00000000000000\ _F_t_-;\-* #,##0.00000000000000\ _F_t_-;_-* &quot;-&quot;??\ _F_t_-;_-@_-"/>
    <numFmt numFmtId="212" formatCode="_-* #,##0.00000000000000\ _F_t_-;\-* #,##0.00000000000000\ _F_t_-;_-* &quot;-&quot;??????????????\ _F_t_-;_-@_-"/>
    <numFmt numFmtId="213" formatCode="0.00000000%"/>
  </numFmts>
  <fonts count="1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0"/>
      <name val="MS Sans Serif"/>
      <family val="2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b/>
      <sz val="10"/>
      <color indexed="9"/>
      <name val="Arial CE"/>
      <family val="2"/>
    </font>
    <font>
      <b/>
      <vertAlign val="superscript"/>
      <sz val="10"/>
      <color indexed="9"/>
      <name val="Arial CE"/>
      <family val="0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left"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213" fontId="0" fillId="0" borderId="1" xfId="0" applyNumberFormat="1" applyBorder="1" applyAlignment="1" quotePrefix="1">
      <alignment/>
    </xf>
    <xf numFmtId="213" fontId="0" fillId="0" borderId="1" xfId="0" applyNumberFormat="1" applyBorder="1" applyAlignment="1">
      <alignment/>
    </xf>
    <xf numFmtId="213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19" applyFont="1">
      <alignment/>
      <protection/>
    </xf>
    <xf numFmtId="0" fontId="5" fillId="0" borderId="0" xfId="19">
      <alignment/>
      <protection/>
    </xf>
    <xf numFmtId="0" fontId="9" fillId="0" borderId="0" xfId="20" applyFont="1" applyAlignment="1">
      <alignment wrapText="1"/>
      <protection/>
    </xf>
    <xf numFmtId="0" fontId="5" fillId="0" borderId="0" xfId="20" applyNumberFormat="1" quotePrefix="1">
      <alignment/>
      <protection/>
    </xf>
    <xf numFmtId="0" fontId="5" fillId="0" borderId="0" xfId="20">
      <alignment/>
      <protection/>
    </xf>
    <xf numFmtId="0" fontId="5" fillId="0" borderId="0" xfId="20" applyFill="1">
      <alignment/>
      <protection/>
    </xf>
    <xf numFmtId="0" fontId="5" fillId="0" borderId="0" xfId="20" applyAlignment="1">
      <alignment horizontal="center"/>
      <protection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0" applyNumberFormat="1" applyFont="1" applyBorder="1" applyAlignment="1">
      <alignment/>
    </xf>
    <xf numFmtId="165" fontId="0" fillId="0" borderId="3" xfId="23" applyNumberFormat="1" applyFont="1" applyBorder="1" applyAlignment="1">
      <alignment/>
    </xf>
    <xf numFmtId="165" fontId="0" fillId="0" borderId="3" xfId="23" applyNumberFormat="1" applyFont="1" applyBorder="1" applyAlignment="1">
      <alignment/>
    </xf>
    <xf numFmtId="165" fontId="0" fillId="0" borderId="3" xfId="23" applyNumberFormat="1" applyFont="1" applyBorder="1" applyAlignment="1">
      <alignment/>
    </xf>
    <xf numFmtId="165" fontId="0" fillId="0" borderId="3" xfId="23" applyNumberFormat="1" applyFont="1" applyBorder="1" applyAlignment="1">
      <alignment/>
    </xf>
    <xf numFmtId="0" fontId="5" fillId="0" borderId="3" xfId="19" applyNumberFormat="1" applyBorder="1" quotePrefix="1">
      <alignment/>
      <protection/>
    </xf>
    <xf numFmtId="0" fontId="5" fillId="0" borderId="3" xfId="19" applyBorder="1">
      <alignment/>
      <protection/>
    </xf>
    <xf numFmtId="0" fontId="5" fillId="0" borderId="3" xfId="19" applyFont="1" applyBorder="1">
      <alignment/>
      <protection/>
    </xf>
    <xf numFmtId="0" fontId="5" fillId="0" borderId="3" xfId="19" applyNumberFormat="1" applyBorder="1">
      <alignment/>
      <protection/>
    </xf>
    <xf numFmtId="0" fontId="5" fillId="0" borderId="3" xfId="19" applyNumberFormat="1" applyFont="1" applyBorder="1" quotePrefix="1">
      <alignment/>
      <protection/>
    </xf>
    <xf numFmtId="0" fontId="5" fillId="0" borderId="3" xfId="20" applyNumberFormat="1" applyBorder="1" quotePrefix="1">
      <alignment/>
      <protection/>
    </xf>
    <xf numFmtId="0" fontId="5" fillId="0" borderId="3" xfId="20" applyBorder="1">
      <alignment/>
      <protection/>
    </xf>
    <xf numFmtId="0" fontId="5" fillId="0" borderId="3" xfId="20" applyNumberFormat="1" applyBorder="1" applyAlignment="1" quotePrefix="1">
      <alignment horizontal="center"/>
      <protection/>
    </xf>
    <xf numFmtId="0" fontId="5" fillId="0" borderId="3" xfId="20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3" xfId="20" applyNumberFormat="1" applyBorder="1">
      <alignment/>
      <protection/>
    </xf>
    <xf numFmtId="0" fontId="5" fillId="0" borderId="3" xfId="20" applyNumberFormat="1" applyFont="1" applyBorder="1" quotePrefix="1">
      <alignment/>
      <protection/>
    </xf>
    <xf numFmtId="0" fontId="5" fillId="0" borderId="3" xfId="20" applyNumberFormat="1" applyFill="1" applyBorder="1" quotePrefix="1">
      <alignment/>
      <protection/>
    </xf>
    <xf numFmtId="0" fontId="5" fillId="0" borderId="3" xfId="20" applyNumberFormat="1" applyFill="1" applyBorder="1" applyAlignment="1" quotePrefix="1">
      <alignment horizontal="center"/>
      <protection/>
    </xf>
    <xf numFmtId="0" fontId="12" fillId="7" borderId="1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ASZF_B1" xfId="19"/>
    <cellStyle name="Normál_ASZF_B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8"/>
  <sheetViews>
    <sheetView tabSelected="1" workbookViewId="0" topLeftCell="A1">
      <pane ySplit="2" topLeftCell="BM3" activePane="bottomLeft" state="frozen"/>
      <selection pane="topLeft" activeCell="A1" sqref="A1"/>
      <selection pane="bottomLeft" activeCell="C345" sqref="C345"/>
    </sheetView>
  </sheetViews>
  <sheetFormatPr defaultColWidth="9.140625" defaultRowHeight="12.75"/>
  <cols>
    <col min="1" max="1" width="12.57421875" style="0" customWidth="1"/>
    <col min="2" max="2" width="7.421875" style="0" customWidth="1"/>
    <col min="3" max="3" width="8.00390625" style="0" customWidth="1"/>
    <col min="4" max="4" width="31.8515625" style="0" customWidth="1"/>
    <col min="5" max="5" width="20.28125" style="0" customWidth="1"/>
    <col min="6" max="6" width="41.57421875" style="0" customWidth="1"/>
    <col min="7" max="8" width="18.28125" style="0" customWidth="1"/>
    <col min="9" max="9" width="11.140625" style="3" customWidth="1"/>
    <col min="10" max="10" width="15.140625" style="0" customWidth="1"/>
    <col min="11" max="11" width="17.00390625" style="1" customWidth="1"/>
    <col min="12" max="12" width="20.57421875" style="0" customWidth="1"/>
    <col min="13" max="13" width="14.140625" style="0" customWidth="1"/>
    <col min="14" max="14" width="11.57421875" style="0" customWidth="1"/>
    <col min="15" max="15" width="15.28125" style="0" customWidth="1"/>
    <col min="16" max="16" width="9.28125" style="0" customWidth="1"/>
    <col min="17" max="16384" width="18.28125" style="0" customWidth="1"/>
  </cols>
  <sheetData>
    <row r="1" spans="1:7" ht="18">
      <c r="A1" s="57" t="s">
        <v>1193</v>
      </c>
      <c r="B1" s="57"/>
      <c r="C1" s="57"/>
      <c r="D1" s="57"/>
      <c r="E1" s="57"/>
      <c r="F1" s="57"/>
      <c r="G1" s="57"/>
    </row>
    <row r="2" spans="1:16" s="27" customFormat="1" ht="52.5">
      <c r="A2" s="30" t="s">
        <v>735</v>
      </c>
      <c r="B2" s="30" t="s">
        <v>2936</v>
      </c>
      <c r="C2" s="30" t="s">
        <v>2937</v>
      </c>
      <c r="D2" s="30" t="s">
        <v>589</v>
      </c>
      <c r="E2" s="30" t="s">
        <v>1199</v>
      </c>
      <c r="F2" s="31" t="s">
        <v>736</v>
      </c>
      <c r="G2" s="31" t="s">
        <v>737</v>
      </c>
      <c r="H2" s="31" t="s">
        <v>738</v>
      </c>
      <c r="I2" s="32" t="s">
        <v>746</v>
      </c>
      <c r="J2" s="31" t="s">
        <v>1200</v>
      </c>
      <c r="K2" s="31" t="s">
        <v>741</v>
      </c>
      <c r="L2" s="33" t="s">
        <v>707</v>
      </c>
      <c r="M2" s="33" t="s">
        <v>739</v>
      </c>
      <c r="N2" s="33" t="s">
        <v>1201</v>
      </c>
      <c r="O2" s="33" t="s">
        <v>740</v>
      </c>
      <c r="P2" s="33" t="s">
        <v>742</v>
      </c>
    </row>
    <row r="3" spans="1:16" ht="12.75">
      <c r="A3" s="34" t="s">
        <v>2938</v>
      </c>
      <c r="B3" s="34">
        <v>281100</v>
      </c>
      <c r="C3" s="34">
        <v>648650</v>
      </c>
      <c r="D3" s="34" t="s">
        <v>2942</v>
      </c>
      <c r="E3" s="34">
        <v>500</v>
      </c>
      <c r="F3" s="34" t="s">
        <v>2939</v>
      </c>
      <c r="G3" s="34" t="s">
        <v>2940</v>
      </c>
      <c r="H3" s="34" t="s">
        <v>2941</v>
      </c>
      <c r="I3" s="35"/>
      <c r="J3" s="34">
        <v>731.48</v>
      </c>
      <c r="K3" s="36">
        <v>6.835377120876635E-07</v>
      </c>
      <c r="L3" s="34" t="s">
        <v>2943</v>
      </c>
      <c r="M3" s="34" t="s">
        <v>2944</v>
      </c>
      <c r="N3" s="34">
        <v>3285.25979971</v>
      </c>
      <c r="O3" s="36">
        <v>1.5219496492914702E-07</v>
      </c>
      <c r="P3" s="34">
        <v>2</v>
      </c>
    </row>
    <row r="4" spans="1:16" ht="12.75">
      <c r="A4" s="34" t="s">
        <v>2945</v>
      </c>
      <c r="B4" s="34">
        <v>195550</v>
      </c>
      <c r="C4" s="34">
        <v>536750</v>
      </c>
      <c r="D4" s="34" t="s">
        <v>2949</v>
      </c>
      <c r="E4" s="34">
        <v>2000</v>
      </c>
      <c r="F4" s="34" t="s">
        <v>2946</v>
      </c>
      <c r="G4" s="34" t="s">
        <v>2947</v>
      </c>
      <c r="H4" s="34" t="s">
        <v>2948</v>
      </c>
      <c r="I4" s="35"/>
      <c r="J4" s="34">
        <v>610</v>
      </c>
      <c r="K4" s="37">
        <f aca="true" t="shared" si="0" ref="K4:K11">((E4/1000000)/J4)</f>
        <v>3.278688524590164E-06</v>
      </c>
      <c r="L4" s="34" t="s">
        <v>2950</v>
      </c>
      <c r="M4" s="34" t="s">
        <v>2944</v>
      </c>
      <c r="N4" s="34">
        <v>3429.56096177</v>
      </c>
      <c r="O4" s="36">
        <v>5.831650238308631E-07</v>
      </c>
      <c r="P4" s="34">
        <v>1</v>
      </c>
    </row>
    <row r="5" spans="1:16" ht="12.75">
      <c r="A5" s="34" t="s">
        <v>2951</v>
      </c>
      <c r="B5" s="34">
        <v>196280</v>
      </c>
      <c r="C5" s="34">
        <v>536834</v>
      </c>
      <c r="D5" s="34" t="s">
        <v>2952</v>
      </c>
      <c r="E5" s="34">
        <v>40000</v>
      </c>
      <c r="F5" s="34" t="s">
        <v>2946</v>
      </c>
      <c r="G5" s="34" t="s">
        <v>2947</v>
      </c>
      <c r="H5" s="34" t="s">
        <v>2948</v>
      </c>
      <c r="I5" s="35"/>
      <c r="J5" s="34">
        <v>610</v>
      </c>
      <c r="K5" s="37">
        <f t="shared" si="0"/>
        <v>6.557377049180328E-05</v>
      </c>
      <c r="L5" s="34" t="s">
        <v>2950</v>
      </c>
      <c r="M5" s="34" t="s">
        <v>2944</v>
      </c>
      <c r="N5" s="34">
        <v>3429.56096177</v>
      </c>
      <c r="O5" s="36">
        <v>5.831650238308631E-07</v>
      </c>
      <c r="P5" s="34">
        <v>1</v>
      </c>
    </row>
    <row r="6" spans="1:16" ht="12.75">
      <c r="A6" s="34" t="s">
        <v>2953</v>
      </c>
      <c r="B6" s="34">
        <v>221760</v>
      </c>
      <c r="C6" s="34">
        <v>547566</v>
      </c>
      <c r="D6" s="34" t="s">
        <v>2954</v>
      </c>
      <c r="E6" s="34">
        <v>120</v>
      </c>
      <c r="F6" s="34" t="s">
        <v>2946</v>
      </c>
      <c r="G6" s="34" t="s">
        <v>2947</v>
      </c>
      <c r="H6" s="34" t="s">
        <v>2948</v>
      </c>
      <c r="I6" s="35"/>
      <c r="J6" s="34">
        <v>610</v>
      </c>
      <c r="K6" s="37">
        <f t="shared" si="0"/>
        <v>1.9672131147540984E-07</v>
      </c>
      <c r="L6" s="34" t="s">
        <v>2950</v>
      </c>
      <c r="M6" s="34" t="s">
        <v>2944</v>
      </c>
      <c r="N6" s="34">
        <v>3429.56096177</v>
      </c>
      <c r="O6" s="36">
        <v>5.831650238308631E-07</v>
      </c>
      <c r="P6" s="34">
        <v>1</v>
      </c>
    </row>
    <row r="7" spans="1:16" ht="12.75">
      <c r="A7" s="34" t="s">
        <v>2955</v>
      </c>
      <c r="B7" s="34">
        <v>259930</v>
      </c>
      <c r="C7" s="34">
        <v>466250</v>
      </c>
      <c r="D7" s="34" t="s">
        <v>2958</v>
      </c>
      <c r="E7" s="34">
        <v>100000</v>
      </c>
      <c r="F7" s="34" t="s">
        <v>2956</v>
      </c>
      <c r="G7" s="34" t="s">
        <v>2957</v>
      </c>
      <c r="H7" s="34" t="s">
        <v>2948</v>
      </c>
      <c r="I7" s="35"/>
      <c r="J7" s="34">
        <v>131.96</v>
      </c>
      <c r="K7" s="37">
        <f t="shared" si="0"/>
        <v>0.0007578053955744165</v>
      </c>
      <c r="L7" s="34" t="s">
        <v>2959</v>
      </c>
      <c r="M7" s="34" t="s">
        <v>2944</v>
      </c>
      <c r="N7" s="34">
        <v>2752.30108913</v>
      </c>
      <c r="O7" s="36">
        <v>3.6333234178100006E-05</v>
      </c>
      <c r="P7" s="34">
        <v>1</v>
      </c>
    </row>
    <row r="8" spans="1:16" ht="12.75">
      <c r="A8" s="34" t="s">
        <v>2960</v>
      </c>
      <c r="B8" s="34">
        <v>196409</v>
      </c>
      <c r="C8" s="34">
        <v>571883</v>
      </c>
      <c r="D8" s="34" t="s">
        <v>2954</v>
      </c>
      <c r="E8" s="34">
        <v>80</v>
      </c>
      <c r="F8" s="34" t="s">
        <v>2961</v>
      </c>
      <c r="G8" s="34" t="s">
        <v>2962</v>
      </c>
      <c r="H8" s="34" t="s">
        <v>2948</v>
      </c>
      <c r="I8" s="35"/>
      <c r="J8" s="34">
        <v>775.7</v>
      </c>
      <c r="K8" s="37">
        <f t="shared" si="0"/>
        <v>1.0313265437669202E-07</v>
      </c>
      <c r="L8" s="34" t="s">
        <v>2963</v>
      </c>
      <c r="M8" s="34" t="s">
        <v>2944</v>
      </c>
      <c r="N8" s="34">
        <v>2488.0839652</v>
      </c>
      <c r="O8" s="36">
        <v>3.2153255725664126E-08</v>
      </c>
      <c r="P8" s="34">
        <v>4</v>
      </c>
    </row>
    <row r="9" spans="1:16" ht="12.75">
      <c r="A9" s="34" t="s">
        <v>2964</v>
      </c>
      <c r="B9" s="34">
        <v>205150</v>
      </c>
      <c r="C9" s="34">
        <v>586850</v>
      </c>
      <c r="D9" s="34" t="s">
        <v>2958</v>
      </c>
      <c r="E9" s="34">
        <v>3152</v>
      </c>
      <c r="F9" s="34" t="s">
        <v>2961</v>
      </c>
      <c r="G9" s="34" t="s">
        <v>2962</v>
      </c>
      <c r="H9" s="34" t="s">
        <v>2948</v>
      </c>
      <c r="I9" s="35"/>
      <c r="J9" s="34">
        <v>775.7</v>
      </c>
      <c r="K9" s="37">
        <f t="shared" si="0"/>
        <v>4.063426582441665E-06</v>
      </c>
      <c r="L9" s="34" t="s">
        <v>2963</v>
      </c>
      <c r="M9" s="34" t="s">
        <v>2944</v>
      </c>
      <c r="N9" s="34">
        <v>2488.0839652</v>
      </c>
      <c r="O9" s="36">
        <v>3.2153255725664126E-08</v>
      </c>
      <c r="P9" s="34">
        <v>4</v>
      </c>
    </row>
    <row r="10" spans="1:16" ht="12.75">
      <c r="A10" s="34" t="s">
        <v>2965</v>
      </c>
      <c r="B10" s="34">
        <v>206350</v>
      </c>
      <c r="C10" s="34">
        <v>581700</v>
      </c>
      <c r="D10" s="34" t="s">
        <v>2954</v>
      </c>
      <c r="E10" s="34">
        <v>80</v>
      </c>
      <c r="F10" s="34" t="s">
        <v>2961</v>
      </c>
      <c r="G10" s="34" t="s">
        <v>2962</v>
      </c>
      <c r="H10" s="34" t="s">
        <v>2948</v>
      </c>
      <c r="I10" s="35"/>
      <c r="J10" s="34">
        <v>775.7</v>
      </c>
      <c r="K10" s="37">
        <f t="shared" si="0"/>
        <v>1.0313265437669202E-07</v>
      </c>
      <c r="L10" s="34" t="s">
        <v>2963</v>
      </c>
      <c r="M10" s="34" t="s">
        <v>2944</v>
      </c>
      <c r="N10" s="34">
        <v>2488.0839652</v>
      </c>
      <c r="O10" s="36">
        <v>3.2153255725664126E-08</v>
      </c>
      <c r="P10" s="34">
        <v>4</v>
      </c>
    </row>
    <row r="11" spans="1:16" ht="12.75">
      <c r="A11" s="34" t="s">
        <v>2966</v>
      </c>
      <c r="B11" s="34">
        <v>206500</v>
      </c>
      <c r="C11" s="34">
        <v>585800</v>
      </c>
      <c r="D11" s="34" t="s">
        <v>2954</v>
      </c>
      <c r="E11" s="34">
        <v>10000</v>
      </c>
      <c r="F11" s="34" t="s">
        <v>2961</v>
      </c>
      <c r="G11" s="34" t="s">
        <v>2962</v>
      </c>
      <c r="H11" s="34" t="s">
        <v>2948</v>
      </c>
      <c r="I11" s="35" t="s">
        <v>700</v>
      </c>
      <c r="J11" s="34">
        <v>775.7</v>
      </c>
      <c r="K11" s="37">
        <f t="shared" si="0"/>
        <v>1.2891581797086503E-05</v>
      </c>
      <c r="L11" s="34" t="s">
        <v>2963</v>
      </c>
      <c r="M11" s="34" t="s">
        <v>2944</v>
      </c>
      <c r="N11" s="34">
        <v>2488.0839652</v>
      </c>
      <c r="O11" s="36">
        <v>3.2153255725664126E-08</v>
      </c>
      <c r="P11" s="34">
        <v>4</v>
      </c>
    </row>
    <row r="12" spans="1:16" ht="12.75">
      <c r="A12" s="34" t="s">
        <v>2967</v>
      </c>
      <c r="B12" s="34">
        <v>230150</v>
      </c>
      <c r="C12" s="34">
        <v>589800</v>
      </c>
      <c r="D12" s="34" t="s">
        <v>720</v>
      </c>
      <c r="E12" s="34">
        <v>2500</v>
      </c>
      <c r="F12" s="34" t="s">
        <v>656</v>
      </c>
      <c r="G12" s="34" t="s">
        <v>2968</v>
      </c>
      <c r="H12" s="34" t="s">
        <v>2948</v>
      </c>
      <c r="I12" s="35"/>
      <c r="J12" s="34">
        <v>903.76</v>
      </c>
      <c r="K12" s="38">
        <f>((E12/1000000)/J9)</f>
        <v>3.2228954492716257E-06</v>
      </c>
      <c r="L12" s="34" t="s">
        <v>2969</v>
      </c>
      <c r="M12" s="34" t="s">
        <v>2944</v>
      </c>
      <c r="N12" s="34">
        <v>755.082679922</v>
      </c>
      <c r="O12" s="36">
        <v>3.3108957025186296E-06</v>
      </c>
      <c r="P12" s="34">
        <v>1</v>
      </c>
    </row>
    <row r="13" spans="1:16" ht="12.75">
      <c r="A13" s="34" t="s">
        <v>2970</v>
      </c>
      <c r="B13" s="34">
        <v>239800</v>
      </c>
      <c r="C13" s="34">
        <v>602216</v>
      </c>
      <c r="D13" s="34" t="s">
        <v>3062</v>
      </c>
      <c r="E13" s="34">
        <v>1500</v>
      </c>
      <c r="F13" s="34" t="s">
        <v>656</v>
      </c>
      <c r="G13" s="34" t="s">
        <v>2968</v>
      </c>
      <c r="H13" s="34" t="s">
        <v>2948</v>
      </c>
      <c r="I13" s="35"/>
      <c r="J13" s="34">
        <v>903.76</v>
      </c>
      <c r="K13" s="38">
        <f>((E13/1000000)/J10)</f>
        <v>1.933737269562975E-06</v>
      </c>
      <c r="L13" s="34" t="s">
        <v>2969</v>
      </c>
      <c r="M13" s="34" t="s">
        <v>2944</v>
      </c>
      <c r="N13" s="34">
        <v>755.082679922</v>
      </c>
      <c r="O13" s="36">
        <v>3.3108957025186296E-06</v>
      </c>
      <c r="P13" s="34">
        <v>1</v>
      </c>
    </row>
    <row r="14" spans="1:16" ht="12.75">
      <c r="A14" s="34" t="s">
        <v>2971</v>
      </c>
      <c r="B14" s="34">
        <v>268172</v>
      </c>
      <c r="C14" s="34">
        <v>611451</v>
      </c>
      <c r="D14" s="34" t="s">
        <v>2954</v>
      </c>
      <c r="E14" s="34">
        <v>50</v>
      </c>
      <c r="F14" s="34" t="s">
        <v>2972</v>
      </c>
      <c r="G14" s="34" t="s">
        <v>2973</v>
      </c>
      <c r="H14" s="34" t="s">
        <v>2948</v>
      </c>
      <c r="I14" s="35"/>
      <c r="J14" s="34">
        <v>490.36</v>
      </c>
      <c r="K14" s="37">
        <f aca="true" t="shared" si="1" ref="K14:K77">((E14/1000000)/J14)</f>
        <v>1.0196590260216983E-07</v>
      </c>
      <c r="L14" s="34" t="s">
        <v>2974</v>
      </c>
      <c r="M14" s="34" t="s">
        <v>2944</v>
      </c>
      <c r="N14" s="34">
        <v>672.5746847400001</v>
      </c>
      <c r="O14" s="36">
        <v>7.434118639081504E-08</v>
      </c>
      <c r="P14" s="34">
        <v>1</v>
      </c>
    </row>
    <row r="15" spans="1:16" ht="12.75">
      <c r="A15" s="34" t="s">
        <v>2977</v>
      </c>
      <c r="B15" s="34">
        <v>304537</v>
      </c>
      <c r="C15" s="34">
        <v>705538</v>
      </c>
      <c r="D15" s="34" t="s">
        <v>2954</v>
      </c>
      <c r="E15" s="34">
        <v>6400</v>
      </c>
      <c r="F15" s="34" t="s">
        <v>2978</v>
      </c>
      <c r="G15" s="34" t="s">
        <v>2979</v>
      </c>
      <c r="H15" s="34" t="s">
        <v>2948</v>
      </c>
      <c r="I15" s="35"/>
      <c r="J15" s="34">
        <v>536.31</v>
      </c>
      <c r="K15" s="37">
        <f t="shared" si="1"/>
        <v>1.193339672950346E-05</v>
      </c>
      <c r="L15" s="34" t="s">
        <v>2980</v>
      </c>
      <c r="M15" s="34" t="s">
        <v>2981</v>
      </c>
      <c r="N15" s="34">
        <v>3606.6903563600004</v>
      </c>
      <c r="O15" s="36">
        <v>1.7744800267409445E-06</v>
      </c>
      <c r="P15" s="34">
        <v>10</v>
      </c>
    </row>
    <row r="16" spans="1:16" ht="12.75">
      <c r="A16" s="34" t="s">
        <v>2982</v>
      </c>
      <c r="B16" s="34">
        <v>304537</v>
      </c>
      <c r="C16" s="34">
        <v>705553</v>
      </c>
      <c r="D16" s="34" t="s">
        <v>2954</v>
      </c>
      <c r="E16" s="34">
        <v>6400</v>
      </c>
      <c r="F16" s="34" t="s">
        <v>2978</v>
      </c>
      <c r="G16" s="34" t="s">
        <v>2979</v>
      </c>
      <c r="H16" s="34" t="s">
        <v>2948</v>
      </c>
      <c r="I16" s="35"/>
      <c r="J16" s="34">
        <v>536.31</v>
      </c>
      <c r="K16" s="37">
        <f t="shared" si="1"/>
        <v>1.193339672950346E-05</v>
      </c>
      <c r="L16" s="34" t="s">
        <v>2980</v>
      </c>
      <c r="M16" s="34" t="s">
        <v>2981</v>
      </c>
      <c r="N16" s="34">
        <v>3606.6903563600004</v>
      </c>
      <c r="O16" s="36">
        <v>1.7744800267409445E-06</v>
      </c>
      <c r="P16" s="34">
        <v>10</v>
      </c>
    </row>
    <row r="17" spans="1:16" ht="12.75">
      <c r="A17" s="34" t="s">
        <v>2983</v>
      </c>
      <c r="B17" s="34">
        <v>305250</v>
      </c>
      <c r="C17" s="34">
        <v>705450</v>
      </c>
      <c r="D17" s="34" t="s">
        <v>720</v>
      </c>
      <c r="E17" s="34">
        <v>1200</v>
      </c>
      <c r="F17" s="34" t="s">
        <v>2978</v>
      </c>
      <c r="G17" s="34" t="s">
        <v>2979</v>
      </c>
      <c r="H17" s="34" t="s">
        <v>2948</v>
      </c>
      <c r="I17" s="35"/>
      <c r="J17" s="34">
        <v>536.31</v>
      </c>
      <c r="K17" s="38">
        <f t="shared" si="1"/>
        <v>2.2375118867818985E-06</v>
      </c>
      <c r="L17" s="34" t="s">
        <v>2980</v>
      </c>
      <c r="M17" s="34" t="s">
        <v>2981</v>
      </c>
      <c r="N17" s="34">
        <v>3606.6903563600004</v>
      </c>
      <c r="O17" s="36">
        <v>1.7744800267409445E-06</v>
      </c>
      <c r="P17" s="34">
        <v>10</v>
      </c>
    </row>
    <row r="18" spans="1:16" ht="12.75">
      <c r="A18" s="34" t="s">
        <v>2984</v>
      </c>
      <c r="B18" s="34">
        <v>292417</v>
      </c>
      <c r="C18" s="34">
        <v>750293</v>
      </c>
      <c r="D18" s="34" t="s">
        <v>2954</v>
      </c>
      <c r="E18" s="34">
        <v>28550</v>
      </c>
      <c r="F18" s="34" t="s">
        <v>2985</v>
      </c>
      <c r="G18" s="34" t="s">
        <v>2986</v>
      </c>
      <c r="H18" s="34" t="s">
        <v>2948</v>
      </c>
      <c r="I18" s="35" t="s">
        <v>700</v>
      </c>
      <c r="J18" s="34">
        <v>238.77</v>
      </c>
      <c r="K18" s="39">
        <f t="shared" si="1"/>
        <v>0.00011957113540226996</v>
      </c>
      <c r="L18" s="34" t="s">
        <v>2987</v>
      </c>
      <c r="M18" s="34" t="s">
        <v>2981</v>
      </c>
      <c r="N18" s="34">
        <v>2146.07061221</v>
      </c>
      <c r="O18" s="36">
        <v>1.3303383326515767E-05</v>
      </c>
      <c r="P18" s="34">
        <v>8</v>
      </c>
    </row>
    <row r="19" spans="1:16" ht="12.75">
      <c r="A19" s="34" t="s">
        <v>2988</v>
      </c>
      <c r="B19" s="34">
        <v>337523</v>
      </c>
      <c r="C19" s="34">
        <v>773356</v>
      </c>
      <c r="D19" s="34" t="s">
        <v>2954</v>
      </c>
      <c r="E19" s="34">
        <v>6000</v>
      </c>
      <c r="F19" s="34" t="s">
        <v>2989</v>
      </c>
      <c r="G19" s="34" t="s">
        <v>2990</v>
      </c>
      <c r="H19" s="34" t="s">
        <v>2948</v>
      </c>
      <c r="I19" s="35"/>
      <c r="J19" s="34">
        <v>1253.32</v>
      </c>
      <c r="K19" s="37">
        <f t="shared" si="1"/>
        <v>4.787284971116714E-06</v>
      </c>
      <c r="L19" s="34" t="s">
        <v>2991</v>
      </c>
      <c r="M19" s="34" t="s">
        <v>2981</v>
      </c>
      <c r="N19" s="34">
        <v>2864.3993453499997</v>
      </c>
      <c r="O19" s="36">
        <v>2.0946799927671614E-06</v>
      </c>
      <c r="P19" s="34">
        <v>8</v>
      </c>
    </row>
    <row r="20" spans="1:16" ht="12.75">
      <c r="A20" s="34" t="s">
        <v>2992</v>
      </c>
      <c r="B20" s="34">
        <v>171418</v>
      </c>
      <c r="C20" s="34">
        <v>526602</v>
      </c>
      <c r="D20" s="34" t="s">
        <v>2954</v>
      </c>
      <c r="E20" s="34">
        <v>2500</v>
      </c>
      <c r="F20" s="34" t="s">
        <v>2993</v>
      </c>
      <c r="G20" s="34" t="s">
        <v>2994</v>
      </c>
      <c r="H20" s="34" t="s">
        <v>2948</v>
      </c>
      <c r="I20" s="35" t="s">
        <v>700</v>
      </c>
      <c r="J20" s="34">
        <v>379.41</v>
      </c>
      <c r="K20" s="37">
        <f t="shared" si="1"/>
        <v>6.589177934160934E-06</v>
      </c>
      <c r="L20" s="34" t="s">
        <v>2995</v>
      </c>
      <c r="M20" s="34" t="s">
        <v>2996</v>
      </c>
      <c r="N20" s="34">
        <v>3183.01173941</v>
      </c>
      <c r="O20" s="36">
        <v>7.854196605832807E-07</v>
      </c>
      <c r="P20" s="34">
        <v>4</v>
      </c>
    </row>
    <row r="21" spans="1:16" ht="12.75">
      <c r="A21" s="34" t="s">
        <v>2997</v>
      </c>
      <c r="B21" s="34">
        <v>192375</v>
      </c>
      <c r="C21" s="34">
        <v>572968</v>
      </c>
      <c r="D21" s="34" t="s">
        <v>2949</v>
      </c>
      <c r="E21" s="34">
        <v>9600</v>
      </c>
      <c r="F21" s="34" t="s">
        <v>2998</v>
      </c>
      <c r="G21" s="34" t="s">
        <v>2999</v>
      </c>
      <c r="H21" s="34" t="s">
        <v>2948</v>
      </c>
      <c r="I21" s="35"/>
      <c r="J21" s="34">
        <v>264.27</v>
      </c>
      <c r="K21" s="40">
        <f t="shared" si="1"/>
        <v>3.632648427744352E-05</v>
      </c>
      <c r="L21" s="34" t="s">
        <v>2995</v>
      </c>
      <c r="M21" s="34" t="s">
        <v>2996</v>
      </c>
      <c r="N21" s="34">
        <v>3183.01173941</v>
      </c>
      <c r="O21" s="36">
        <v>7.854196605832807E-07</v>
      </c>
      <c r="P21" s="34">
        <v>4</v>
      </c>
    </row>
    <row r="22" spans="1:16" ht="12.75">
      <c r="A22" s="34" t="s">
        <v>3000</v>
      </c>
      <c r="B22" s="34">
        <v>283540</v>
      </c>
      <c r="C22" s="34">
        <v>515080</v>
      </c>
      <c r="D22" s="34" t="s">
        <v>2958</v>
      </c>
      <c r="E22" s="34">
        <v>5147</v>
      </c>
      <c r="F22" s="34" t="s">
        <v>3001</v>
      </c>
      <c r="G22" s="34" t="s">
        <v>3002</v>
      </c>
      <c r="H22" s="34" t="s">
        <v>3003</v>
      </c>
      <c r="I22" s="35"/>
      <c r="J22" s="34">
        <v>469.83</v>
      </c>
      <c r="K22" s="37">
        <f t="shared" si="1"/>
        <v>1.0955026286103485E-05</v>
      </c>
      <c r="L22" s="34" t="s">
        <v>3004</v>
      </c>
      <c r="M22" s="34" t="s">
        <v>2944</v>
      </c>
      <c r="N22" s="34">
        <v>763.0456882230001</v>
      </c>
      <c r="O22" s="36">
        <v>6.745336589197513E-06</v>
      </c>
      <c r="P22" s="34">
        <v>1</v>
      </c>
    </row>
    <row r="23" spans="1:16" ht="12.75">
      <c r="A23" s="34" t="s">
        <v>3005</v>
      </c>
      <c r="B23" s="34">
        <v>283650</v>
      </c>
      <c r="C23" s="34">
        <v>516150</v>
      </c>
      <c r="D23" s="34" t="s">
        <v>708</v>
      </c>
      <c r="E23" s="34">
        <v>500</v>
      </c>
      <c r="F23" s="34" t="s">
        <v>3001</v>
      </c>
      <c r="G23" s="34" t="s">
        <v>3002</v>
      </c>
      <c r="H23" s="34" t="s">
        <v>3003</v>
      </c>
      <c r="I23" s="35"/>
      <c r="J23" s="34">
        <v>469.83</v>
      </c>
      <c r="K23" s="38">
        <f t="shared" si="1"/>
        <v>1.0642147159610923E-06</v>
      </c>
      <c r="L23" s="34" t="s">
        <v>3004</v>
      </c>
      <c r="M23" s="34" t="s">
        <v>2944</v>
      </c>
      <c r="N23" s="34">
        <v>763.0456882230001</v>
      </c>
      <c r="O23" s="36">
        <v>6.745336589197513E-06</v>
      </c>
      <c r="P23" s="34">
        <v>1</v>
      </c>
    </row>
    <row r="24" spans="1:16" ht="12.75">
      <c r="A24" s="34" t="s">
        <v>3006</v>
      </c>
      <c r="B24" s="34">
        <v>287311</v>
      </c>
      <c r="C24" s="34">
        <v>507572</v>
      </c>
      <c r="D24" s="34" t="s">
        <v>2954</v>
      </c>
      <c r="E24" s="34">
        <v>120</v>
      </c>
      <c r="F24" s="34" t="s">
        <v>3001</v>
      </c>
      <c r="G24" s="34" t="s">
        <v>3002</v>
      </c>
      <c r="H24" s="34" t="s">
        <v>3003</v>
      </c>
      <c r="I24" s="35"/>
      <c r="J24" s="34">
        <v>469.83</v>
      </c>
      <c r="K24" s="37">
        <f t="shared" si="1"/>
        <v>2.5541153183066216E-07</v>
      </c>
      <c r="L24" s="34" t="s">
        <v>3004</v>
      </c>
      <c r="M24" s="34" t="s">
        <v>2944</v>
      </c>
      <c r="N24" s="34">
        <v>763.0456882230001</v>
      </c>
      <c r="O24" s="36">
        <v>6.745336589197513E-06</v>
      </c>
      <c r="P24" s="34">
        <v>1</v>
      </c>
    </row>
    <row r="25" spans="1:16" ht="12.75">
      <c r="A25" s="34" t="s">
        <v>3007</v>
      </c>
      <c r="B25" s="34">
        <v>265928</v>
      </c>
      <c r="C25" s="34">
        <v>548151</v>
      </c>
      <c r="D25" s="34" t="s">
        <v>2958</v>
      </c>
      <c r="E25" s="34">
        <v>10000</v>
      </c>
      <c r="F25" s="34" t="s">
        <v>3008</v>
      </c>
      <c r="G25" s="34" t="s">
        <v>3009</v>
      </c>
      <c r="H25" s="34" t="s">
        <v>3003</v>
      </c>
      <c r="I25" s="35"/>
      <c r="J25" s="34">
        <v>681.8</v>
      </c>
      <c r="K25" s="37">
        <f t="shared" si="1"/>
        <v>1.4667057788207686E-05</v>
      </c>
      <c r="L25" s="34" t="s">
        <v>3004</v>
      </c>
      <c r="M25" s="34" t="s">
        <v>2944</v>
      </c>
      <c r="N25" s="34">
        <v>763.0456882230001</v>
      </c>
      <c r="O25" s="36">
        <v>6.745336589197513E-06</v>
      </c>
      <c r="P25" s="34">
        <v>1</v>
      </c>
    </row>
    <row r="26" spans="1:16" ht="12.75">
      <c r="A26" s="34" t="s">
        <v>3010</v>
      </c>
      <c r="B26" s="34">
        <v>274300</v>
      </c>
      <c r="C26" s="34">
        <v>506500</v>
      </c>
      <c r="D26" s="34" t="s">
        <v>2954</v>
      </c>
      <c r="E26" s="34">
        <v>6500</v>
      </c>
      <c r="F26" s="34" t="s">
        <v>3008</v>
      </c>
      <c r="G26" s="34" t="s">
        <v>3009</v>
      </c>
      <c r="H26" s="34" t="s">
        <v>3003</v>
      </c>
      <c r="I26" s="35"/>
      <c r="J26" s="34">
        <v>681.8</v>
      </c>
      <c r="K26" s="37">
        <f t="shared" si="1"/>
        <v>9.533587562334997E-06</v>
      </c>
      <c r="L26" s="34" t="s">
        <v>2959</v>
      </c>
      <c r="M26" s="34" t="s">
        <v>2944</v>
      </c>
      <c r="N26" s="34">
        <v>2752.30108913</v>
      </c>
      <c r="O26" s="36">
        <v>3.6333234178100006E-05</v>
      </c>
      <c r="P26" s="34">
        <v>1</v>
      </c>
    </row>
    <row r="27" spans="1:16" ht="12.75">
      <c r="A27" s="34" t="s">
        <v>3011</v>
      </c>
      <c r="B27" s="34">
        <v>279120</v>
      </c>
      <c r="C27" s="34">
        <v>518040</v>
      </c>
      <c r="D27" s="34" t="s">
        <v>2954</v>
      </c>
      <c r="E27" s="34">
        <v>3000</v>
      </c>
      <c r="F27" s="34" t="s">
        <v>3008</v>
      </c>
      <c r="G27" s="34" t="s">
        <v>3009</v>
      </c>
      <c r="H27" s="34" t="s">
        <v>3003</v>
      </c>
      <c r="I27" s="35"/>
      <c r="J27" s="34">
        <v>681.8</v>
      </c>
      <c r="K27" s="37">
        <f t="shared" si="1"/>
        <v>4.400117336462306E-06</v>
      </c>
      <c r="L27" s="34" t="s">
        <v>3004</v>
      </c>
      <c r="M27" s="34" t="s">
        <v>2944</v>
      </c>
      <c r="N27" s="34">
        <v>763.0456882230001</v>
      </c>
      <c r="O27" s="36">
        <v>6.745336589197513E-06</v>
      </c>
      <c r="P27" s="34">
        <v>1</v>
      </c>
    </row>
    <row r="28" spans="1:16" ht="12.75">
      <c r="A28" s="34" t="s">
        <v>3012</v>
      </c>
      <c r="B28" s="34">
        <v>279822</v>
      </c>
      <c r="C28" s="34">
        <v>517017</v>
      </c>
      <c r="D28" s="34" t="s">
        <v>2954</v>
      </c>
      <c r="E28" s="34">
        <v>9000</v>
      </c>
      <c r="F28" s="34" t="s">
        <v>3008</v>
      </c>
      <c r="G28" s="34" t="s">
        <v>3009</v>
      </c>
      <c r="H28" s="34" t="s">
        <v>3003</v>
      </c>
      <c r="I28" s="35"/>
      <c r="J28" s="34">
        <v>681.8</v>
      </c>
      <c r="K28" s="37">
        <f t="shared" si="1"/>
        <v>1.3200352009386918E-05</v>
      </c>
      <c r="L28" s="34" t="s">
        <v>3004</v>
      </c>
      <c r="M28" s="34" t="s">
        <v>2944</v>
      </c>
      <c r="N28" s="34">
        <v>763.0456882230001</v>
      </c>
      <c r="O28" s="36">
        <v>6.745336589197513E-06</v>
      </c>
      <c r="P28" s="34">
        <v>1</v>
      </c>
    </row>
    <row r="29" spans="1:16" ht="12.75">
      <c r="A29" s="34" t="s">
        <v>3013</v>
      </c>
      <c r="B29" s="34">
        <v>141714</v>
      </c>
      <c r="C29" s="34">
        <v>632719</v>
      </c>
      <c r="D29" s="34" t="s">
        <v>3016</v>
      </c>
      <c r="E29" s="34">
        <v>1100</v>
      </c>
      <c r="F29" s="34" t="s">
        <v>3014</v>
      </c>
      <c r="G29" s="34" t="s">
        <v>3015</v>
      </c>
      <c r="H29" s="34" t="s">
        <v>3003</v>
      </c>
      <c r="I29" s="35"/>
      <c r="J29" s="34">
        <v>662.26</v>
      </c>
      <c r="K29" s="38">
        <f t="shared" si="1"/>
        <v>1.6609790716636972E-06</v>
      </c>
      <c r="L29" s="34" t="s">
        <v>3017</v>
      </c>
      <c r="M29" s="34" t="s">
        <v>2944</v>
      </c>
      <c r="N29" s="34">
        <v>3583.9437666500003</v>
      </c>
      <c r="O29" s="36">
        <v>3.0692445853529583E-07</v>
      </c>
      <c r="P29" s="34">
        <v>4</v>
      </c>
    </row>
    <row r="30" spans="1:16" ht="12.75">
      <c r="A30" s="34" t="s">
        <v>3018</v>
      </c>
      <c r="B30" s="34">
        <v>140986</v>
      </c>
      <c r="C30" s="34">
        <v>635115</v>
      </c>
      <c r="D30" s="34" t="s">
        <v>3021</v>
      </c>
      <c r="E30" s="34">
        <v>5000</v>
      </c>
      <c r="F30" s="34" t="s">
        <v>3019</v>
      </c>
      <c r="G30" s="34" t="s">
        <v>3020</v>
      </c>
      <c r="H30" s="34" t="s">
        <v>3003</v>
      </c>
      <c r="I30" s="35"/>
      <c r="J30" s="34">
        <v>334.21</v>
      </c>
      <c r="K30" s="39">
        <f t="shared" si="1"/>
        <v>1.4960653481344066E-05</v>
      </c>
      <c r="L30" s="34" t="s">
        <v>3017</v>
      </c>
      <c r="M30" s="34" t="s">
        <v>2944</v>
      </c>
      <c r="N30" s="34">
        <v>3583.9437666500003</v>
      </c>
      <c r="O30" s="36">
        <v>3.0692445853529583E-07</v>
      </c>
      <c r="P30" s="34">
        <v>4</v>
      </c>
    </row>
    <row r="31" spans="1:16" ht="12.75">
      <c r="A31" s="34" t="s">
        <v>3022</v>
      </c>
      <c r="B31" s="34">
        <v>63497</v>
      </c>
      <c r="C31" s="34">
        <v>588255</v>
      </c>
      <c r="D31" s="34" t="s">
        <v>2954</v>
      </c>
      <c r="E31" s="34">
        <v>1000</v>
      </c>
      <c r="F31" s="34" t="s">
        <v>3023</v>
      </c>
      <c r="G31" s="34" t="s">
        <v>3024</v>
      </c>
      <c r="H31" s="34" t="s">
        <v>3003</v>
      </c>
      <c r="I31" s="35"/>
      <c r="J31" s="34">
        <v>1100.65</v>
      </c>
      <c r="K31" s="39">
        <f t="shared" si="1"/>
        <v>9.08554036251306E-07</v>
      </c>
      <c r="L31" s="34" t="s">
        <v>3025</v>
      </c>
      <c r="M31" s="34" t="s">
        <v>2944</v>
      </c>
      <c r="N31" s="34">
        <v>1887.6145893599999</v>
      </c>
      <c r="O31" s="36">
        <v>5.297691624321745E-07</v>
      </c>
      <c r="P31" s="34">
        <v>5</v>
      </c>
    </row>
    <row r="32" spans="1:16" ht="12.75">
      <c r="A32" s="34" t="s">
        <v>3026</v>
      </c>
      <c r="B32" s="34">
        <v>72700</v>
      </c>
      <c r="C32" s="34">
        <v>620015</v>
      </c>
      <c r="D32" s="34" t="s">
        <v>3029</v>
      </c>
      <c r="E32" s="34">
        <v>1000</v>
      </c>
      <c r="F32" s="34" t="s">
        <v>3027</v>
      </c>
      <c r="G32" s="34" t="s">
        <v>3028</v>
      </c>
      <c r="H32" s="34" t="s">
        <v>3003</v>
      </c>
      <c r="I32" s="35"/>
      <c r="J32" s="34">
        <v>543.01</v>
      </c>
      <c r="K32" s="37">
        <f t="shared" si="1"/>
        <v>1.8415867111102926E-06</v>
      </c>
      <c r="L32" s="34" t="s">
        <v>3025</v>
      </c>
      <c r="M32" s="34" t="s">
        <v>2944</v>
      </c>
      <c r="N32" s="34">
        <v>1887.6145893599999</v>
      </c>
      <c r="O32" s="36">
        <v>5.297691624321745E-07</v>
      </c>
      <c r="P32" s="34">
        <v>5</v>
      </c>
    </row>
    <row r="33" spans="1:16" ht="12.75">
      <c r="A33" s="34" t="s">
        <v>3030</v>
      </c>
      <c r="B33" s="34">
        <v>110960</v>
      </c>
      <c r="C33" s="34">
        <v>625020</v>
      </c>
      <c r="D33" s="34" t="s">
        <v>2952</v>
      </c>
      <c r="E33" s="34">
        <v>190000</v>
      </c>
      <c r="F33" s="34" t="s">
        <v>3027</v>
      </c>
      <c r="G33" s="34" t="s">
        <v>3028</v>
      </c>
      <c r="H33" s="34" t="s">
        <v>3003</v>
      </c>
      <c r="I33" s="35"/>
      <c r="J33" s="34">
        <v>543.01</v>
      </c>
      <c r="K33" s="38">
        <f t="shared" si="1"/>
        <v>0.00034990147511095563</v>
      </c>
      <c r="L33" s="34" t="s">
        <v>3025</v>
      </c>
      <c r="M33" s="34" t="s">
        <v>2944</v>
      </c>
      <c r="N33" s="34">
        <v>1887.6145893599999</v>
      </c>
      <c r="O33" s="36">
        <v>5.297691624321745E-07</v>
      </c>
      <c r="P33" s="34">
        <v>5</v>
      </c>
    </row>
    <row r="34" spans="1:16" ht="12.75">
      <c r="A34" s="34" t="s">
        <v>3031</v>
      </c>
      <c r="B34" s="34">
        <v>111200</v>
      </c>
      <c r="C34" s="34">
        <v>624440</v>
      </c>
      <c r="D34" s="34" t="s">
        <v>2952</v>
      </c>
      <c r="E34" s="34">
        <v>96000</v>
      </c>
      <c r="F34" s="34" t="s">
        <v>3027</v>
      </c>
      <c r="G34" s="34" t="s">
        <v>3028</v>
      </c>
      <c r="H34" s="34" t="s">
        <v>3003</v>
      </c>
      <c r="I34" s="35"/>
      <c r="J34" s="34">
        <v>543.01</v>
      </c>
      <c r="K34" s="38">
        <f t="shared" si="1"/>
        <v>0.0001767923242665881</v>
      </c>
      <c r="L34" s="34" t="s">
        <v>3025</v>
      </c>
      <c r="M34" s="34" t="s">
        <v>2944</v>
      </c>
      <c r="N34" s="34">
        <v>1887.6145893599999</v>
      </c>
      <c r="O34" s="36">
        <v>5.297691624321745E-07</v>
      </c>
      <c r="P34" s="34">
        <v>5</v>
      </c>
    </row>
    <row r="35" spans="1:16" ht="12.75">
      <c r="A35" s="34" t="s">
        <v>3032</v>
      </c>
      <c r="B35" s="34">
        <v>111400</v>
      </c>
      <c r="C35" s="34">
        <v>624900</v>
      </c>
      <c r="D35" s="34" t="s">
        <v>2952</v>
      </c>
      <c r="E35" s="34">
        <v>152000</v>
      </c>
      <c r="F35" s="34" t="s">
        <v>3027</v>
      </c>
      <c r="G35" s="34" t="s">
        <v>3028</v>
      </c>
      <c r="H35" s="34" t="s">
        <v>3003</v>
      </c>
      <c r="I35" s="35"/>
      <c r="J35" s="34">
        <v>543.01</v>
      </c>
      <c r="K35" s="38">
        <f t="shared" si="1"/>
        <v>0.00027992118008876446</v>
      </c>
      <c r="L35" s="34" t="s">
        <v>3025</v>
      </c>
      <c r="M35" s="34" t="s">
        <v>2944</v>
      </c>
      <c r="N35" s="34">
        <v>1887.6145893599999</v>
      </c>
      <c r="O35" s="36">
        <v>5.297691624321745E-07</v>
      </c>
      <c r="P35" s="34">
        <v>5</v>
      </c>
    </row>
    <row r="36" spans="1:16" ht="12.75">
      <c r="A36" s="34" t="s">
        <v>3033</v>
      </c>
      <c r="B36" s="34">
        <v>111600</v>
      </c>
      <c r="C36" s="34">
        <v>625200</v>
      </c>
      <c r="D36" s="34" t="s">
        <v>716</v>
      </c>
      <c r="E36" s="34">
        <v>2500000</v>
      </c>
      <c r="F36" s="34" t="s">
        <v>3027</v>
      </c>
      <c r="G36" s="34" t="s">
        <v>3028</v>
      </c>
      <c r="H36" s="34" t="s">
        <v>3003</v>
      </c>
      <c r="I36" s="35" t="s">
        <v>700</v>
      </c>
      <c r="J36" s="34">
        <v>543.01</v>
      </c>
      <c r="K36" s="38">
        <f t="shared" si="1"/>
        <v>0.004603966777775732</v>
      </c>
      <c r="L36" s="34" t="s">
        <v>3025</v>
      </c>
      <c r="M36" s="34" t="s">
        <v>2944</v>
      </c>
      <c r="N36" s="34">
        <v>1887.6145893599999</v>
      </c>
      <c r="O36" s="36">
        <v>5.297691624321745E-07</v>
      </c>
      <c r="P36" s="34">
        <v>5</v>
      </c>
    </row>
    <row r="37" spans="1:16" ht="12.75">
      <c r="A37" s="34" t="s">
        <v>3034</v>
      </c>
      <c r="B37" s="34">
        <v>111880</v>
      </c>
      <c r="C37" s="34">
        <v>625300</v>
      </c>
      <c r="D37" s="34" t="s">
        <v>716</v>
      </c>
      <c r="E37" s="34">
        <v>250000</v>
      </c>
      <c r="F37" s="34" t="s">
        <v>3027</v>
      </c>
      <c r="G37" s="34" t="s">
        <v>3028</v>
      </c>
      <c r="H37" s="34" t="s">
        <v>3003</v>
      </c>
      <c r="I37" s="35" t="s">
        <v>700</v>
      </c>
      <c r="J37" s="34">
        <v>543.01</v>
      </c>
      <c r="K37" s="38">
        <f t="shared" si="1"/>
        <v>0.0004603966777775732</v>
      </c>
      <c r="L37" s="34" t="s">
        <v>3025</v>
      </c>
      <c r="M37" s="34" t="s">
        <v>2944</v>
      </c>
      <c r="N37" s="34">
        <v>1887.6145893599999</v>
      </c>
      <c r="O37" s="36">
        <v>5.297691624321745E-07</v>
      </c>
      <c r="P37" s="34">
        <v>5</v>
      </c>
    </row>
    <row r="38" spans="1:16" ht="12.75">
      <c r="A38" s="34" t="s">
        <v>3035</v>
      </c>
      <c r="B38" s="34">
        <v>112200</v>
      </c>
      <c r="C38" s="34">
        <v>625640</v>
      </c>
      <c r="D38" s="34" t="s">
        <v>2952</v>
      </c>
      <c r="E38" s="34">
        <v>4522000</v>
      </c>
      <c r="F38" s="34" t="s">
        <v>3027</v>
      </c>
      <c r="G38" s="34" t="s">
        <v>3028</v>
      </c>
      <c r="H38" s="34" t="s">
        <v>3003</v>
      </c>
      <c r="I38" s="35"/>
      <c r="J38" s="34">
        <v>543.01</v>
      </c>
      <c r="K38" s="38">
        <f t="shared" si="1"/>
        <v>0.008327655107640743</v>
      </c>
      <c r="L38" s="34" t="s">
        <v>3025</v>
      </c>
      <c r="M38" s="34" t="s">
        <v>2944</v>
      </c>
      <c r="N38" s="34">
        <v>1887.6145893599999</v>
      </c>
      <c r="O38" s="36">
        <v>5.297691624321745E-07</v>
      </c>
      <c r="P38" s="34">
        <v>5</v>
      </c>
    </row>
    <row r="39" spans="1:16" ht="12.75">
      <c r="A39" s="34" t="s">
        <v>3036</v>
      </c>
      <c r="B39" s="34">
        <v>275132</v>
      </c>
      <c r="C39" s="34">
        <v>635582</v>
      </c>
      <c r="D39" s="34" t="s">
        <v>708</v>
      </c>
      <c r="E39" s="34">
        <v>130</v>
      </c>
      <c r="F39" s="34" t="s">
        <v>3037</v>
      </c>
      <c r="G39" s="34" t="s">
        <v>3038</v>
      </c>
      <c r="H39" s="34" t="s">
        <v>3003</v>
      </c>
      <c r="I39" s="35" t="s">
        <v>700</v>
      </c>
      <c r="J39" s="34">
        <v>145.85</v>
      </c>
      <c r="K39" s="38">
        <f t="shared" si="1"/>
        <v>8.913267055193692E-07</v>
      </c>
      <c r="L39" s="34" t="s">
        <v>3039</v>
      </c>
      <c r="M39" s="34" t="s">
        <v>2944</v>
      </c>
      <c r="N39" s="34">
        <v>1504.3549583499998</v>
      </c>
      <c r="O39" s="36">
        <v>8.641577526529113E-08</v>
      </c>
      <c r="P39" s="34">
        <v>2</v>
      </c>
    </row>
    <row r="40" spans="1:16" ht="12.75">
      <c r="A40" s="34" t="s">
        <v>3040</v>
      </c>
      <c r="B40" s="34">
        <v>303110</v>
      </c>
      <c r="C40" s="34">
        <v>668340</v>
      </c>
      <c r="D40" s="34" t="s">
        <v>2954</v>
      </c>
      <c r="E40" s="34">
        <v>4800</v>
      </c>
      <c r="F40" s="34" t="s">
        <v>3037</v>
      </c>
      <c r="G40" s="34" t="s">
        <v>3038</v>
      </c>
      <c r="H40" s="34" t="s">
        <v>3003</v>
      </c>
      <c r="I40" s="35"/>
      <c r="J40" s="34">
        <v>145.85</v>
      </c>
      <c r="K40" s="37">
        <f t="shared" si="1"/>
        <v>3.29105245114844E-05</v>
      </c>
      <c r="L40" s="34" t="s">
        <v>3039</v>
      </c>
      <c r="M40" s="34" t="s">
        <v>2944</v>
      </c>
      <c r="N40" s="34">
        <v>1504.3549583499998</v>
      </c>
      <c r="O40" s="36">
        <v>8.641577526529113E-08</v>
      </c>
      <c r="P40" s="34">
        <v>2</v>
      </c>
    </row>
    <row r="41" spans="1:16" ht="12.75">
      <c r="A41" s="34" t="s">
        <v>3041</v>
      </c>
      <c r="B41" s="34">
        <v>233000</v>
      </c>
      <c r="C41" s="34">
        <v>651000</v>
      </c>
      <c r="D41" s="34" t="s">
        <v>2954</v>
      </c>
      <c r="E41" s="34">
        <v>300000</v>
      </c>
      <c r="F41" s="34" t="s">
        <v>3042</v>
      </c>
      <c r="G41" s="34" t="s">
        <v>3043</v>
      </c>
      <c r="H41" s="34" t="s">
        <v>3003</v>
      </c>
      <c r="I41" s="35"/>
      <c r="J41" s="34">
        <v>1123.1</v>
      </c>
      <c r="K41" s="37">
        <f t="shared" si="1"/>
        <v>0.0002671177989493367</v>
      </c>
      <c r="L41" s="34" t="s">
        <v>3044</v>
      </c>
      <c r="M41" s="34" t="s">
        <v>2944</v>
      </c>
      <c r="N41" s="34">
        <v>5814.843529399999</v>
      </c>
      <c r="O41" s="36">
        <v>5.159210191696341E-05</v>
      </c>
      <c r="P41" s="34">
        <v>3</v>
      </c>
    </row>
    <row r="42" spans="1:16" ht="12.75">
      <c r="A42" s="34" t="s">
        <v>3045</v>
      </c>
      <c r="B42" s="34">
        <v>233300</v>
      </c>
      <c r="C42" s="34">
        <v>654500</v>
      </c>
      <c r="D42" s="34" t="s">
        <v>3046</v>
      </c>
      <c r="E42" s="34">
        <v>1000000</v>
      </c>
      <c r="F42" s="34" t="s">
        <v>3042</v>
      </c>
      <c r="G42" s="34" t="s">
        <v>3043</v>
      </c>
      <c r="H42" s="34" t="s">
        <v>3003</v>
      </c>
      <c r="I42" s="35"/>
      <c r="J42" s="34">
        <v>1123.1</v>
      </c>
      <c r="K42" s="40">
        <f t="shared" si="1"/>
        <v>0.0008903926631644556</v>
      </c>
      <c r="L42" s="34" t="s">
        <v>3044</v>
      </c>
      <c r="M42" s="34" t="s">
        <v>2944</v>
      </c>
      <c r="N42" s="34">
        <v>5814.843529399999</v>
      </c>
      <c r="O42" s="36">
        <v>5.159210191696341E-05</v>
      </c>
      <c r="P42" s="34">
        <v>3</v>
      </c>
    </row>
    <row r="43" spans="1:16" ht="12.75">
      <c r="A43" s="34" t="s">
        <v>3047</v>
      </c>
      <c r="B43" s="34">
        <v>235948</v>
      </c>
      <c r="C43" s="34">
        <v>653171</v>
      </c>
      <c r="D43" s="34" t="s">
        <v>3016</v>
      </c>
      <c r="E43" s="34">
        <v>3200</v>
      </c>
      <c r="F43" s="34" t="s">
        <v>3042</v>
      </c>
      <c r="G43" s="34" t="s">
        <v>3043</v>
      </c>
      <c r="H43" s="34" t="s">
        <v>3003</v>
      </c>
      <c r="I43" s="35"/>
      <c r="J43" s="34">
        <v>1123.1</v>
      </c>
      <c r="K43" s="40">
        <f t="shared" si="1"/>
        <v>2.849256522126258E-06</v>
      </c>
      <c r="L43" s="34" t="s">
        <v>3044</v>
      </c>
      <c r="M43" s="34" t="s">
        <v>2944</v>
      </c>
      <c r="N43" s="34">
        <v>5814.843529399999</v>
      </c>
      <c r="O43" s="36">
        <v>5.159210191696341E-05</v>
      </c>
      <c r="P43" s="34">
        <v>3</v>
      </c>
    </row>
    <row r="44" spans="1:16" ht="12.75">
      <c r="A44" s="34" t="s">
        <v>3048</v>
      </c>
      <c r="B44" s="34">
        <v>236080</v>
      </c>
      <c r="C44" s="34">
        <v>653200</v>
      </c>
      <c r="D44" s="34" t="s">
        <v>3029</v>
      </c>
      <c r="E44" s="34">
        <v>780000</v>
      </c>
      <c r="F44" s="34" t="s">
        <v>3042</v>
      </c>
      <c r="G44" s="34" t="s">
        <v>3043</v>
      </c>
      <c r="H44" s="34" t="s">
        <v>3003</v>
      </c>
      <c r="I44" s="35"/>
      <c r="J44" s="34">
        <v>1123.1</v>
      </c>
      <c r="K44" s="40">
        <f t="shared" si="1"/>
        <v>0.0006945062772682754</v>
      </c>
      <c r="L44" s="34" t="s">
        <v>3044</v>
      </c>
      <c r="M44" s="34" t="s">
        <v>2944</v>
      </c>
      <c r="N44" s="34">
        <v>5814.843529399999</v>
      </c>
      <c r="O44" s="36">
        <v>5.159210191696341E-05</v>
      </c>
      <c r="P44" s="34">
        <v>3</v>
      </c>
    </row>
    <row r="45" spans="1:16" ht="12.75">
      <c r="A45" s="34" t="s">
        <v>3049</v>
      </c>
      <c r="B45" s="34">
        <v>236500</v>
      </c>
      <c r="C45" s="34">
        <v>656800</v>
      </c>
      <c r="D45" s="34" t="s">
        <v>709</v>
      </c>
      <c r="E45" s="34">
        <v>0</v>
      </c>
      <c r="F45" s="34" t="s">
        <v>3042</v>
      </c>
      <c r="G45" s="34" t="s">
        <v>3043</v>
      </c>
      <c r="H45" s="34" t="s">
        <v>3003</v>
      </c>
      <c r="I45" s="35"/>
      <c r="J45" s="34">
        <v>1123.1</v>
      </c>
      <c r="K45" s="40">
        <f t="shared" si="1"/>
        <v>0</v>
      </c>
      <c r="L45" s="34" t="s">
        <v>3044</v>
      </c>
      <c r="M45" s="34" t="s">
        <v>2944</v>
      </c>
      <c r="N45" s="34">
        <v>5814.843529399999</v>
      </c>
      <c r="O45" s="36">
        <v>5.159210191696341E-05</v>
      </c>
      <c r="P45" s="34">
        <v>3</v>
      </c>
    </row>
    <row r="46" spans="1:16" ht="12.75">
      <c r="A46" s="34" t="s">
        <v>3050</v>
      </c>
      <c r="B46" s="34">
        <v>236990</v>
      </c>
      <c r="C46" s="34">
        <v>655070</v>
      </c>
      <c r="D46" s="34" t="s">
        <v>2952</v>
      </c>
      <c r="E46" s="34">
        <v>310</v>
      </c>
      <c r="F46" s="34" t="s">
        <v>3042</v>
      </c>
      <c r="G46" s="34" t="s">
        <v>3043</v>
      </c>
      <c r="H46" s="34" t="s">
        <v>3003</v>
      </c>
      <c r="I46" s="35"/>
      <c r="J46" s="34">
        <v>1123.1</v>
      </c>
      <c r="K46" s="39">
        <f t="shared" si="1"/>
        <v>2.7602172558098124E-07</v>
      </c>
      <c r="L46" s="34" t="s">
        <v>3044</v>
      </c>
      <c r="M46" s="34" t="s">
        <v>2944</v>
      </c>
      <c r="N46" s="34">
        <v>5814.843529399999</v>
      </c>
      <c r="O46" s="36">
        <v>5.159210191696341E-05</v>
      </c>
      <c r="P46" s="34">
        <v>3</v>
      </c>
    </row>
    <row r="47" spans="1:16" ht="12.75">
      <c r="A47" s="34" t="s">
        <v>3051</v>
      </c>
      <c r="B47" s="34">
        <v>237000</v>
      </c>
      <c r="C47" s="34">
        <v>653500</v>
      </c>
      <c r="D47" s="34" t="s">
        <v>3052</v>
      </c>
      <c r="E47" s="34">
        <v>5200</v>
      </c>
      <c r="F47" s="34" t="s">
        <v>3042</v>
      </c>
      <c r="G47" s="34" t="s">
        <v>3043</v>
      </c>
      <c r="H47" s="34" t="s">
        <v>3003</v>
      </c>
      <c r="I47" s="35"/>
      <c r="J47" s="34">
        <v>1123.1</v>
      </c>
      <c r="K47" s="39">
        <f t="shared" si="1"/>
        <v>4.630041848455169E-06</v>
      </c>
      <c r="L47" s="34" t="s">
        <v>3044</v>
      </c>
      <c r="M47" s="34" t="s">
        <v>2944</v>
      </c>
      <c r="N47" s="34">
        <v>5814.843529399999</v>
      </c>
      <c r="O47" s="36">
        <v>5.159210191696341E-05</v>
      </c>
      <c r="P47" s="34">
        <v>3</v>
      </c>
    </row>
    <row r="48" spans="1:16" ht="12.75">
      <c r="A48" s="34" t="s">
        <v>3053</v>
      </c>
      <c r="B48" s="34">
        <v>237247</v>
      </c>
      <c r="C48" s="34">
        <v>655378</v>
      </c>
      <c r="D48" s="34" t="s">
        <v>3052</v>
      </c>
      <c r="E48" s="34">
        <v>7000</v>
      </c>
      <c r="F48" s="34" t="s">
        <v>3042</v>
      </c>
      <c r="G48" s="34" t="s">
        <v>3043</v>
      </c>
      <c r="H48" s="34" t="s">
        <v>3003</v>
      </c>
      <c r="I48" s="35"/>
      <c r="J48" s="34">
        <v>1123.1</v>
      </c>
      <c r="K48" s="39">
        <f t="shared" si="1"/>
        <v>6.232748642151189E-06</v>
      </c>
      <c r="L48" s="34" t="s">
        <v>3044</v>
      </c>
      <c r="M48" s="34" t="s">
        <v>2944</v>
      </c>
      <c r="N48" s="34">
        <v>5814.843529399999</v>
      </c>
      <c r="O48" s="36">
        <v>5.159210191696341E-05</v>
      </c>
      <c r="P48" s="34">
        <v>3</v>
      </c>
    </row>
    <row r="49" spans="1:16" ht="12.75">
      <c r="A49" s="34" t="s">
        <v>3054</v>
      </c>
      <c r="B49" s="34">
        <v>237360</v>
      </c>
      <c r="C49" s="34">
        <v>655380</v>
      </c>
      <c r="D49" s="34" t="s">
        <v>3046</v>
      </c>
      <c r="E49" s="34">
        <v>4980</v>
      </c>
      <c r="F49" s="34" t="s">
        <v>3042</v>
      </c>
      <c r="G49" s="34" t="s">
        <v>3043</v>
      </c>
      <c r="H49" s="34" t="s">
        <v>3003</v>
      </c>
      <c r="I49" s="35"/>
      <c r="J49" s="34">
        <v>1123.1</v>
      </c>
      <c r="K49" s="40">
        <f t="shared" si="1"/>
        <v>4.434155462558989E-06</v>
      </c>
      <c r="L49" s="34" t="s">
        <v>3044</v>
      </c>
      <c r="M49" s="34" t="s">
        <v>2944</v>
      </c>
      <c r="N49" s="34">
        <v>5814.843529399999</v>
      </c>
      <c r="O49" s="36">
        <v>5.159210191696341E-05</v>
      </c>
      <c r="P49" s="34">
        <v>3</v>
      </c>
    </row>
    <row r="50" spans="1:16" ht="12.75">
      <c r="A50" s="34" t="s">
        <v>3055</v>
      </c>
      <c r="B50" s="34">
        <v>237840</v>
      </c>
      <c r="C50" s="34">
        <v>653110</v>
      </c>
      <c r="D50" s="34" t="s">
        <v>384</v>
      </c>
      <c r="E50" s="34">
        <v>82000</v>
      </c>
      <c r="F50" s="34" t="s">
        <v>3042</v>
      </c>
      <c r="G50" s="34" t="s">
        <v>3043</v>
      </c>
      <c r="H50" s="34" t="s">
        <v>3003</v>
      </c>
      <c r="I50" s="35"/>
      <c r="J50" s="34">
        <v>1123.1</v>
      </c>
      <c r="K50" s="40">
        <f t="shared" si="1"/>
        <v>7.301219837948536E-05</v>
      </c>
      <c r="L50" s="34" t="s">
        <v>2943</v>
      </c>
      <c r="M50" s="34" t="s">
        <v>2944</v>
      </c>
      <c r="N50" s="34">
        <v>3285.25979971</v>
      </c>
      <c r="O50" s="36">
        <v>1.5219496492914702E-07</v>
      </c>
      <c r="P50" s="34">
        <v>2</v>
      </c>
    </row>
    <row r="51" spans="1:16" ht="12.75">
      <c r="A51" s="34" t="s">
        <v>3056</v>
      </c>
      <c r="B51" s="34">
        <v>238133</v>
      </c>
      <c r="C51" s="34">
        <v>654770</v>
      </c>
      <c r="D51" s="34" t="s">
        <v>2954</v>
      </c>
      <c r="E51" s="34">
        <v>16500</v>
      </c>
      <c r="F51" s="34" t="s">
        <v>3042</v>
      </c>
      <c r="G51" s="34" t="s">
        <v>3043</v>
      </c>
      <c r="H51" s="34" t="s">
        <v>3003</v>
      </c>
      <c r="I51" s="35"/>
      <c r="J51" s="34">
        <v>1123.1</v>
      </c>
      <c r="K51" s="39">
        <f t="shared" si="1"/>
        <v>1.4691478942213517E-05</v>
      </c>
      <c r="L51" s="34" t="s">
        <v>3044</v>
      </c>
      <c r="M51" s="34" t="s">
        <v>2944</v>
      </c>
      <c r="N51" s="34">
        <v>5814.843529399999</v>
      </c>
      <c r="O51" s="36">
        <v>5.159210191696341E-05</v>
      </c>
      <c r="P51" s="34">
        <v>3</v>
      </c>
    </row>
    <row r="52" spans="1:16" ht="12.75">
      <c r="A52" s="34" t="s">
        <v>3057</v>
      </c>
      <c r="B52" s="34">
        <v>238160</v>
      </c>
      <c r="C52" s="34">
        <v>653580</v>
      </c>
      <c r="D52" s="34" t="s">
        <v>720</v>
      </c>
      <c r="E52" s="34">
        <v>5024</v>
      </c>
      <c r="F52" s="34" t="s">
        <v>3042</v>
      </c>
      <c r="G52" s="34" t="s">
        <v>3043</v>
      </c>
      <c r="H52" s="34" t="s">
        <v>3003</v>
      </c>
      <c r="I52" s="35"/>
      <c r="J52" s="34">
        <v>1123.1</v>
      </c>
      <c r="K52" s="39">
        <f t="shared" si="1"/>
        <v>4.473332739738225E-06</v>
      </c>
      <c r="L52" s="34" t="s">
        <v>2943</v>
      </c>
      <c r="M52" s="34" t="s">
        <v>2944</v>
      </c>
      <c r="N52" s="34">
        <v>3285.25979971</v>
      </c>
      <c r="O52" s="36">
        <v>1.5219496492914702E-07</v>
      </c>
      <c r="P52" s="34">
        <v>2</v>
      </c>
    </row>
    <row r="53" spans="1:16" ht="12.75">
      <c r="A53" s="34" t="s">
        <v>3058</v>
      </c>
      <c r="B53" s="34">
        <v>238522</v>
      </c>
      <c r="C53" s="34">
        <v>658956</v>
      </c>
      <c r="D53" s="34" t="s">
        <v>2954</v>
      </c>
      <c r="E53" s="34">
        <v>16500</v>
      </c>
      <c r="F53" s="34" t="s">
        <v>3042</v>
      </c>
      <c r="G53" s="34" t="s">
        <v>3043</v>
      </c>
      <c r="H53" s="34" t="s">
        <v>3003</v>
      </c>
      <c r="I53" s="35"/>
      <c r="J53" s="34">
        <v>1123.1</v>
      </c>
      <c r="K53" s="39">
        <f t="shared" si="1"/>
        <v>1.4691478942213517E-05</v>
      </c>
      <c r="L53" s="34" t="s">
        <v>2943</v>
      </c>
      <c r="M53" s="34" t="s">
        <v>2944</v>
      </c>
      <c r="N53" s="34">
        <v>3285.25979971</v>
      </c>
      <c r="O53" s="36">
        <v>1.5219496492914702E-07</v>
      </c>
      <c r="P53" s="34">
        <v>2</v>
      </c>
    </row>
    <row r="54" spans="1:16" ht="12.75">
      <c r="A54" s="34" t="s">
        <v>3059</v>
      </c>
      <c r="B54" s="34">
        <v>238940</v>
      </c>
      <c r="C54" s="34">
        <v>658450</v>
      </c>
      <c r="D54" s="34" t="s">
        <v>2954</v>
      </c>
      <c r="E54" s="34">
        <v>6000</v>
      </c>
      <c r="F54" s="34" t="s">
        <v>3042</v>
      </c>
      <c r="G54" s="34" t="s">
        <v>3043</v>
      </c>
      <c r="H54" s="34" t="s">
        <v>3003</v>
      </c>
      <c r="I54" s="35"/>
      <c r="J54" s="34">
        <v>1123.1</v>
      </c>
      <c r="K54" s="39">
        <f t="shared" si="1"/>
        <v>5.342355978986733E-06</v>
      </c>
      <c r="L54" s="34" t="s">
        <v>2943</v>
      </c>
      <c r="M54" s="34" t="s">
        <v>2944</v>
      </c>
      <c r="N54" s="34">
        <v>3285.25979971</v>
      </c>
      <c r="O54" s="36">
        <v>1.5219496492914702E-07</v>
      </c>
      <c r="P54" s="34">
        <v>2</v>
      </c>
    </row>
    <row r="55" spans="1:16" ht="12.75">
      <c r="A55" s="34" t="s">
        <v>3060</v>
      </c>
      <c r="B55" s="34">
        <v>239020</v>
      </c>
      <c r="C55" s="34">
        <v>652310</v>
      </c>
      <c r="D55" s="34" t="s">
        <v>720</v>
      </c>
      <c r="E55" s="34">
        <v>9000</v>
      </c>
      <c r="F55" s="34" t="s">
        <v>3042</v>
      </c>
      <c r="G55" s="34" t="s">
        <v>3043</v>
      </c>
      <c r="H55" s="34" t="s">
        <v>3003</v>
      </c>
      <c r="I55" s="35"/>
      <c r="J55" s="34">
        <v>1123.1</v>
      </c>
      <c r="K55" s="40">
        <f t="shared" si="1"/>
        <v>8.0135339684801E-06</v>
      </c>
      <c r="L55" s="34" t="s">
        <v>2943</v>
      </c>
      <c r="M55" s="34" t="s">
        <v>2944</v>
      </c>
      <c r="N55" s="34">
        <v>3285.25979971</v>
      </c>
      <c r="O55" s="36">
        <v>1.5219496492914702E-07</v>
      </c>
      <c r="P55" s="34">
        <v>2</v>
      </c>
    </row>
    <row r="56" spans="1:16" ht="12.75">
      <c r="A56" s="34" t="s">
        <v>3061</v>
      </c>
      <c r="B56" s="34">
        <v>239400</v>
      </c>
      <c r="C56" s="34">
        <v>652700</v>
      </c>
      <c r="D56" s="34" t="s">
        <v>3062</v>
      </c>
      <c r="E56" s="34">
        <v>1000</v>
      </c>
      <c r="F56" s="34" t="s">
        <v>3042</v>
      </c>
      <c r="G56" s="34" t="s">
        <v>3043</v>
      </c>
      <c r="H56" s="34" t="s">
        <v>3003</v>
      </c>
      <c r="I56" s="35"/>
      <c r="J56" s="34">
        <v>1123.1</v>
      </c>
      <c r="K56" s="40">
        <f t="shared" si="1"/>
        <v>8.903926631644556E-07</v>
      </c>
      <c r="L56" s="34" t="s">
        <v>2943</v>
      </c>
      <c r="M56" s="34" t="s">
        <v>2944</v>
      </c>
      <c r="N56" s="34">
        <v>3285.25979971</v>
      </c>
      <c r="O56" s="36">
        <v>1.5219496492914702E-07</v>
      </c>
      <c r="P56" s="34">
        <v>2</v>
      </c>
    </row>
    <row r="57" spans="1:16" ht="12.75">
      <c r="A57" s="34" t="s">
        <v>3063</v>
      </c>
      <c r="B57" s="34">
        <v>239752</v>
      </c>
      <c r="C57" s="34">
        <v>653110</v>
      </c>
      <c r="D57" s="34" t="s">
        <v>2954</v>
      </c>
      <c r="E57" s="34">
        <v>6500</v>
      </c>
      <c r="F57" s="34" t="s">
        <v>3042</v>
      </c>
      <c r="G57" s="34" t="s">
        <v>3043</v>
      </c>
      <c r="H57" s="34" t="s">
        <v>3003</v>
      </c>
      <c r="I57" s="35"/>
      <c r="J57" s="34">
        <v>1123.1</v>
      </c>
      <c r="K57" s="39">
        <f t="shared" si="1"/>
        <v>5.787552310568961E-06</v>
      </c>
      <c r="L57" s="34" t="s">
        <v>2943</v>
      </c>
      <c r="M57" s="34" t="s">
        <v>2944</v>
      </c>
      <c r="N57" s="34">
        <v>3285.25979971</v>
      </c>
      <c r="O57" s="36">
        <v>1.5219496492914702E-07</v>
      </c>
      <c r="P57" s="34">
        <v>2</v>
      </c>
    </row>
    <row r="58" spans="1:16" ht="12.75">
      <c r="A58" s="34" t="s">
        <v>3064</v>
      </c>
      <c r="B58" s="34">
        <v>240110</v>
      </c>
      <c r="C58" s="34">
        <v>661750</v>
      </c>
      <c r="D58" s="34" t="s">
        <v>720</v>
      </c>
      <c r="E58" s="34">
        <v>600</v>
      </c>
      <c r="F58" s="34" t="s">
        <v>3042</v>
      </c>
      <c r="G58" s="34" t="s">
        <v>3043</v>
      </c>
      <c r="H58" s="34" t="s">
        <v>3003</v>
      </c>
      <c r="I58" s="35"/>
      <c r="J58" s="34">
        <v>1123.1</v>
      </c>
      <c r="K58" s="40">
        <f t="shared" si="1"/>
        <v>5.342355978986733E-07</v>
      </c>
      <c r="L58" s="34" t="s">
        <v>2943</v>
      </c>
      <c r="M58" s="34" t="s">
        <v>2944</v>
      </c>
      <c r="N58" s="34">
        <v>3285.25979971</v>
      </c>
      <c r="O58" s="36">
        <v>1.5219496492914702E-07</v>
      </c>
      <c r="P58" s="34">
        <v>2</v>
      </c>
    </row>
    <row r="59" spans="1:16" ht="12.75">
      <c r="A59" s="34" t="s">
        <v>3065</v>
      </c>
      <c r="B59" s="34">
        <v>241500</v>
      </c>
      <c r="C59" s="34">
        <v>661400</v>
      </c>
      <c r="D59" s="34" t="s">
        <v>2952</v>
      </c>
      <c r="E59" s="34">
        <v>11100</v>
      </c>
      <c r="F59" s="34" t="s">
        <v>3042</v>
      </c>
      <c r="G59" s="34" t="s">
        <v>3043</v>
      </c>
      <c r="H59" s="34" t="s">
        <v>3003</v>
      </c>
      <c r="I59" s="35"/>
      <c r="J59" s="34">
        <v>1123.1</v>
      </c>
      <c r="K59" s="39">
        <f t="shared" si="1"/>
        <v>9.883358561125457E-06</v>
      </c>
      <c r="L59" s="34" t="s">
        <v>2943</v>
      </c>
      <c r="M59" s="34" t="s">
        <v>2944</v>
      </c>
      <c r="N59" s="34">
        <v>3285.25979971</v>
      </c>
      <c r="O59" s="36">
        <v>1.5219496492914702E-07</v>
      </c>
      <c r="P59" s="34">
        <v>2</v>
      </c>
    </row>
    <row r="60" spans="1:16" ht="12.75">
      <c r="A60" s="34" t="s">
        <v>3066</v>
      </c>
      <c r="B60" s="34">
        <v>242000</v>
      </c>
      <c r="C60" s="34">
        <v>651500</v>
      </c>
      <c r="D60" s="34" t="s">
        <v>720</v>
      </c>
      <c r="E60" s="34">
        <v>80</v>
      </c>
      <c r="F60" s="34" t="s">
        <v>3042</v>
      </c>
      <c r="G60" s="34" t="s">
        <v>3043</v>
      </c>
      <c r="H60" s="34" t="s">
        <v>3003</v>
      </c>
      <c r="I60" s="35"/>
      <c r="J60" s="34">
        <v>1123.1</v>
      </c>
      <c r="K60" s="40">
        <f t="shared" si="1"/>
        <v>7.123141305315645E-08</v>
      </c>
      <c r="L60" s="34" t="s">
        <v>2943</v>
      </c>
      <c r="M60" s="34" t="s">
        <v>2944</v>
      </c>
      <c r="N60" s="34">
        <v>3285.25979971</v>
      </c>
      <c r="O60" s="36">
        <v>1.5219496492914702E-07</v>
      </c>
      <c r="P60" s="34">
        <v>2</v>
      </c>
    </row>
    <row r="61" spans="1:16" ht="12.75">
      <c r="A61" s="34" t="s">
        <v>3067</v>
      </c>
      <c r="B61" s="34">
        <v>242860</v>
      </c>
      <c r="C61" s="34">
        <v>652620</v>
      </c>
      <c r="D61" s="34" t="s">
        <v>2954</v>
      </c>
      <c r="E61" s="34">
        <v>8320</v>
      </c>
      <c r="F61" s="34" t="s">
        <v>3042</v>
      </c>
      <c r="G61" s="34" t="s">
        <v>3043</v>
      </c>
      <c r="H61" s="34" t="s">
        <v>3003</v>
      </c>
      <c r="I61" s="35"/>
      <c r="J61" s="34">
        <v>1123.1</v>
      </c>
      <c r="K61" s="39">
        <f t="shared" si="1"/>
        <v>7.40806695752827E-06</v>
      </c>
      <c r="L61" s="34" t="s">
        <v>2943</v>
      </c>
      <c r="M61" s="34" t="s">
        <v>2944</v>
      </c>
      <c r="N61" s="34">
        <v>3285.25979971</v>
      </c>
      <c r="O61" s="36">
        <v>1.5219496492914702E-07</v>
      </c>
      <c r="P61" s="34">
        <v>2</v>
      </c>
    </row>
    <row r="62" spans="1:16" ht="12.75">
      <c r="A62" s="34" t="s">
        <v>3068</v>
      </c>
      <c r="B62" s="34">
        <v>245320</v>
      </c>
      <c r="C62" s="34">
        <v>652180</v>
      </c>
      <c r="D62" s="34" t="s">
        <v>2952</v>
      </c>
      <c r="E62" s="34">
        <v>15000</v>
      </c>
      <c r="F62" s="34" t="s">
        <v>3042</v>
      </c>
      <c r="G62" s="34" t="s">
        <v>3043</v>
      </c>
      <c r="H62" s="34" t="s">
        <v>3003</v>
      </c>
      <c r="I62" s="35"/>
      <c r="J62" s="34">
        <v>1123.1</v>
      </c>
      <c r="K62" s="40">
        <f t="shared" si="1"/>
        <v>1.3355889947466833E-05</v>
      </c>
      <c r="L62" s="34" t="s">
        <v>2943</v>
      </c>
      <c r="M62" s="34" t="s">
        <v>2944</v>
      </c>
      <c r="N62" s="34">
        <v>3285.25979971</v>
      </c>
      <c r="O62" s="36">
        <v>1.5219496492914702E-07</v>
      </c>
      <c r="P62" s="34">
        <v>2</v>
      </c>
    </row>
    <row r="63" spans="1:16" ht="12.75">
      <c r="A63" s="34" t="s">
        <v>3069</v>
      </c>
      <c r="B63" s="34">
        <v>250100</v>
      </c>
      <c r="C63" s="34">
        <v>671500</v>
      </c>
      <c r="D63" s="34" t="s">
        <v>2954</v>
      </c>
      <c r="E63" s="34">
        <v>11000</v>
      </c>
      <c r="F63" s="34" t="s">
        <v>3042</v>
      </c>
      <c r="G63" s="34" t="s">
        <v>3043</v>
      </c>
      <c r="H63" s="34" t="s">
        <v>3003</v>
      </c>
      <c r="I63" s="35"/>
      <c r="J63" s="34">
        <v>1123.1</v>
      </c>
      <c r="K63" s="39">
        <f t="shared" si="1"/>
        <v>9.794319294809012E-06</v>
      </c>
      <c r="L63" s="34" t="s">
        <v>2943</v>
      </c>
      <c r="M63" s="34" t="s">
        <v>2944</v>
      </c>
      <c r="N63" s="34">
        <v>3285.25979971</v>
      </c>
      <c r="O63" s="36">
        <v>1.5219496492914702E-07</v>
      </c>
      <c r="P63" s="34">
        <v>2</v>
      </c>
    </row>
    <row r="64" spans="1:16" ht="12.75">
      <c r="A64" s="34" t="s">
        <v>3070</v>
      </c>
      <c r="B64" s="34">
        <v>257625</v>
      </c>
      <c r="C64" s="34">
        <v>656504</v>
      </c>
      <c r="D64" s="34" t="s">
        <v>717</v>
      </c>
      <c r="E64" s="34">
        <v>9680</v>
      </c>
      <c r="F64" s="34" t="s">
        <v>3042</v>
      </c>
      <c r="G64" s="34" t="s">
        <v>3043</v>
      </c>
      <c r="H64" s="34" t="s">
        <v>3003</v>
      </c>
      <c r="I64" s="35"/>
      <c r="J64" s="34">
        <v>1123.1</v>
      </c>
      <c r="K64" s="40">
        <f t="shared" si="1"/>
        <v>8.61900097943193E-06</v>
      </c>
      <c r="L64" s="34" t="s">
        <v>2943</v>
      </c>
      <c r="M64" s="34" t="s">
        <v>2944</v>
      </c>
      <c r="N64" s="34">
        <v>3285.25979971</v>
      </c>
      <c r="O64" s="36">
        <v>1.5219496492914702E-07</v>
      </c>
      <c r="P64" s="34">
        <v>2</v>
      </c>
    </row>
    <row r="65" spans="1:16" ht="12.75">
      <c r="A65" s="34" t="s">
        <v>3071</v>
      </c>
      <c r="B65" s="34">
        <v>267500</v>
      </c>
      <c r="C65" s="34">
        <v>657100</v>
      </c>
      <c r="D65" s="34" t="s">
        <v>2954</v>
      </c>
      <c r="E65" s="34">
        <v>30000</v>
      </c>
      <c r="F65" s="34" t="s">
        <v>3042</v>
      </c>
      <c r="G65" s="34" t="s">
        <v>3043</v>
      </c>
      <c r="H65" s="34" t="s">
        <v>3003</v>
      </c>
      <c r="I65" s="35"/>
      <c r="J65" s="34">
        <v>1123.1</v>
      </c>
      <c r="K65" s="39">
        <f t="shared" si="1"/>
        <v>2.6711779894933667E-05</v>
      </c>
      <c r="L65" s="34" t="s">
        <v>2943</v>
      </c>
      <c r="M65" s="34" t="s">
        <v>2944</v>
      </c>
      <c r="N65" s="34">
        <v>3285.25979971</v>
      </c>
      <c r="O65" s="36">
        <v>1.5219496492914702E-07</v>
      </c>
      <c r="P65" s="34">
        <v>2</v>
      </c>
    </row>
    <row r="66" spans="1:16" ht="12.75">
      <c r="A66" s="34" t="s">
        <v>3072</v>
      </c>
      <c r="B66" s="34">
        <v>269450</v>
      </c>
      <c r="C66" s="34">
        <v>658630</v>
      </c>
      <c r="D66" s="34" t="s">
        <v>3046</v>
      </c>
      <c r="E66" s="34">
        <v>28000</v>
      </c>
      <c r="F66" s="34" t="s">
        <v>3042</v>
      </c>
      <c r="G66" s="34" t="s">
        <v>3043</v>
      </c>
      <c r="H66" s="34" t="s">
        <v>3003</v>
      </c>
      <c r="I66" s="35"/>
      <c r="J66" s="34">
        <v>1123.1</v>
      </c>
      <c r="K66" s="40">
        <f t="shared" si="1"/>
        <v>2.4930994568604757E-05</v>
      </c>
      <c r="L66" s="34" t="s">
        <v>2943</v>
      </c>
      <c r="M66" s="34" t="s">
        <v>2944</v>
      </c>
      <c r="N66" s="34">
        <v>3285.25979971</v>
      </c>
      <c r="O66" s="36">
        <v>1.5219496492914702E-07</v>
      </c>
      <c r="P66" s="34">
        <v>2</v>
      </c>
    </row>
    <row r="67" spans="1:16" ht="12.75">
      <c r="A67" s="34" t="s">
        <v>3073</v>
      </c>
      <c r="B67" s="34">
        <v>272120</v>
      </c>
      <c r="C67" s="34">
        <v>656510</v>
      </c>
      <c r="D67" s="34" t="s">
        <v>2954</v>
      </c>
      <c r="E67" s="34">
        <v>11000</v>
      </c>
      <c r="F67" s="34" t="s">
        <v>3042</v>
      </c>
      <c r="G67" s="34" t="s">
        <v>3043</v>
      </c>
      <c r="H67" s="34" t="s">
        <v>3003</v>
      </c>
      <c r="I67" s="35"/>
      <c r="J67" s="34">
        <v>1123.1</v>
      </c>
      <c r="K67" s="39">
        <f t="shared" si="1"/>
        <v>9.794319294809012E-06</v>
      </c>
      <c r="L67" s="34" t="s">
        <v>2943</v>
      </c>
      <c r="M67" s="34" t="s">
        <v>2944</v>
      </c>
      <c r="N67" s="34">
        <v>3285.25979971</v>
      </c>
      <c r="O67" s="36">
        <v>1.5219496492914702E-07</v>
      </c>
      <c r="P67" s="34">
        <v>2</v>
      </c>
    </row>
    <row r="68" spans="1:16" ht="12.75">
      <c r="A68" s="34" t="s">
        <v>3074</v>
      </c>
      <c r="B68" s="34">
        <v>215000</v>
      </c>
      <c r="C68" s="34">
        <v>667000</v>
      </c>
      <c r="D68" s="34" t="s">
        <v>720</v>
      </c>
      <c r="E68" s="34">
        <v>100000</v>
      </c>
      <c r="F68" s="34" t="s">
        <v>3075</v>
      </c>
      <c r="G68" s="34" t="s">
        <v>3076</v>
      </c>
      <c r="H68" s="34" t="s">
        <v>3003</v>
      </c>
      <c r="I68" s="35"/>
      <c r="J68" s="34">
        <v>1193.29</v>
      </c>
      <c r="K68" s="39">
        <f t="shared" si="1"/>
        <v>8.380192576825416E-05</v>
      </c>
      <c r="L68" s="34" t="s">
        <v>3044</v>
      </c>
      <c r="M68" s="34" t="s">
        <v>2944</v>
      </c>
      <c r="N68" s="34">
        <v>5814.843529399999</v>
      </c>
      <c r="O68" s="36">
        <v>5.159210191696341E-05</v>
      </c>
      <c r="P68" s="34">
        <v>3</v>
      </c>
    </row>
    <row r="69" spans="1:16" ht="12.75">
      <c r="A69" s="34" t="s">
        <v>3077</v>
      </c>
      <c r="B69" s="34">
        <v>186220</v>
      </c>
      <c r="C69" s="34">
        <v>647889</v>
      </c>
      <c r="D69" s="34" t="s">
        <v>720</v>
      </c>
      <c r="E69" s="34">
        <v>230</v>
      </c>
      <c r="F69" s="34" t="s">
        <v>3078</v>
      </c>
      <c r="G69" s="34" t="s">
        <v>3079</v>
      </c>
      <c r="H69" s="34" t="s">
        <v>3003</v>
      </c>
      <c r="I69" s="35" t="s">
        <v>700</v>
      </c>
      <c r="J69" s="34">
        <v>1688.31</v>
      </c>
      <c r="K69" s="38">
        <f t="shared" si="1"/>
        <v>1.362309054616747E-07</v>
      </c>
      <c r="L69" s="34" t="s">
        <v>3044</v>
      </c>
      <c r="M69" s="34" t="s">
        <v>2944</v>
      </c>
      <c r="N69" s="34">
        <v>5814.843529399999</v>
      </c>
      <c r="O69" s="36">
        <v>5.159210191696341E-05</v>
      </c>
      <c r="P69" s="34">
        <v>3</v>
      </c>
    </row>
    <row r="70" spans="1:16" ht="12.75">
      <c r="A70" s="34" t="s">
        <v>3080</v>
      </c>
      <c r="B70" s="34">
        <v>203310</v>
      </c>
      <c r="C70" s="34">
        <v>641980</v>
      </c>
      <c r="D70" s="34" t="s">
        <v>3062</v>
      </c>
      <c r="E70" s="34">
        <v>4000</v>
      </c>
      <c r="F70" s="34" t="s">
        <v>3078</v>
      </c>
      <c r="G70" s="34" t="s">
        <v>3079</v>
      </c>
      <c r="H70" s="34" t="s">
        <v>3003</v>
      </c>
      <c r="I70" s="35" t="s">
        <v>700</v>
      </c>
      <c r="J70" s="34">
        <v>1688.31</v>
      </c>
      <c r="K70" s="38">
        <f t="shared" si="1"/>
        <v>2.369233138463908E-06</v>
      </c>
      <c r="L70" s="34" t="s">
        <v>3044</v>
      </c>
      <c r="M70" s="34" t="s">
        <v>2944</v>
      </c>
      <c r="N70" s="34">
        <v>5814.843529399999</v>
      </c>
      <c r="O70" s="36">
        <v>5.159210191696341E-05</v>
      </c>
      <c r="P70" s="34">
        <v>3</v>
      </c>
    </row>
    <row r="71" spans="1:16" ht="12.75">
      <c r="A71" s="34" t="s">
        <v>3081</v>
      </c>
      <c r="B71" s="34">
        <v>220900</v>
      </c>
      <c r="C71" s="34">
        <v>646620</v>
      </c>
      <c r="D71" s="34" t="s">
        <v>718</v>
      </c>
      <c r="E71" s="34">
        <v>219000</v>
      </c>
      <c r="F71" s="34" t="s">
        <v>3078</v>
      </c>
      <c r="G71" s="34" t="s">
        <v>3079</v>
      </c>
      <c r="H71" s="34" t="s">
        <v>3003</v>
      </c>
      <c r="I71" s="35"/>
      <c r="J71" s="34">
        <v>1688.31</v>
      </c>
      <c r="K71" s="38">
        <f t="shared" si="1"/>
        <v>0.00012971551433089894</v>
      </c>
      <c r="L71" s="34" t="s">
        <v>3044</v>
      </c>
      <c r="M71" s="34" t="s">
        <v>2944</v>
      </c>
      <c r="N71" s="34">
        <v>5814.843529399999</v>
      </c>
      <c r="O71" s="36">
        <v>5.159210191696341E-05</v>
      </c>
      <c r="P71" s="34">
        <v>3</v>
      </c>
    </row>
    <row r="72" spans="1:16" ht="12.75">
      <c r="A72" s="34" t="s">
        <v>3082</v>
      </c>
      <c r="B72" s="34">
        <v>142825</v>
      </c>
      <c r="C72" s="34">
        <v>669750</v>
      </c>
      <c r="D72" s="34" t="s">
        <v>712</v>
      </c>
      <c r="E72" s="34">
        <v>3400</v>
      </c>
      <c r="F72" s="34" t="s">
        <v>3083</v>
      </c>
      <c r="G72" s="34" t="s">
        <v>3084</v>
      </c>
      <c r="H72" s="34" t="s">
        <v>3003</v>
      </c>
      <c r="I72" s="35"/>
      <c r="J72" s="34">
        <v>1437.59</v>
      </c>
      <c r="K72" s="38">
        <f t="shared" si="1"/>
        <v>2.3650693173992583E-06</v>
      </c>
      <c r="L72" s="34" t="s">
        <v>3044</v>
      </c>
      <c r="M72" s="34" t="s">
        <v>2944</v>
      </c>
      <c r="N72" s="34">
        <v>5814.843529399999</v>
      </c>
      <c r="O72" s="36">
        <v>5.159210191696341E-05</v>
      </c>
      <c r="P72" s="34">
        <v>3</v>
      </c>
    </row>
    <row r="73" spans="1:16" ht="12.75">
      <c r="A73" s="34" t="s">
        <v>3085</v>
      </c>
      <c r="B73" s="34">
        <v>142872</v>
      </c>
      <c r="C73" s="34">
        <v>669656</v>
      </c>
      <c r="D73" s="34" t="s">
        <v>718</v>
      </c>
      <c r="E73" s="34">
        <v>9583</v>
      </c>
      <c r="F73" s="34" t="s">
        <v>3083</v>
      </c>
      <c r="G73" s="34" t="s">
        <v>3084</v>
      </c>
      <c r="H73" s="34" t="s">
        <v>3003</v>
      </c>
      <c r="I73" s="35"/>
      <c r="J73" s="34">
        <v>1437.59</v>
      </c>
      <c r="K73" s="38">
        <f t="shared" si="1"/>
        <v>6.666017431952087E-06</v>
      </c>
      <c r="L73" s="34" t="s">
        <v>3044</v>
      </c>
      <c r="M73" s="34" t="s">
        <v>2944</v>
      </c>
      <c r="N73" s="34">
        <v>5814.843529399999</v>
      </c>
      <c r="O73" s="36">
        <v>5.159210191696341E-05</v>
      </c>
      <c r="P73" s="34">
        <v>3</v>
      </c>
    </row>
    <row r="74" spans="1:16" ht="12.75">
      <c r="A74" s="34" t="s">
        <v>3086</v>
      </c>
      <c r="B74" s="34">
        <v>93520</v>
      </c>
      <c r="C74" s="34">
        <v>640879</v>
      </c>
      <c r="D74" s="34" t="s">
        <v>2954</v>
      </c>
      <c r="E74" s="34">
        <v>1600</v>
      </c>
      <c r="F74" s="34" t="s">
        <v>3087</v>
      </c>
      <c r="G74" s="34" t="s">
        <v>3088</v>
      </c>
      <c r="H74" s="34" t="s">
        <v>3003</v>
      </c>
      <c r="I74" s="35"/>
      <c r="J74" s="34">
        <v>1594.92</v>
      </c>
      <c r="K74" s="37">
        <f t="shared" si="1"/>
        <v>1.003185112732927E-06</v>
      </c>
      <c r="L74" s="34" t="s">
        <v>3089</v>
      </c>
      <c r="M74" s="34" t="s">
        <v>2944</v>
      </c>
      <c r="N74" s="34">
        <v>668.924829756</v>
      </c>
      <c r="O74" s="36">
        <v>2.39189805614425E-06</v>
      </c>
      <c r="P74" s="34">
        <v>3</v>
      </c>
    </row>
    <row r="75" spans="1:16" ht="12.75">
      <c r="A75" s="34" t="s">
        <v>3090</v>
      </c>
      <c r="B75" s="34">
        <v>125485</v>
      </c>
      <c r="C75" s="34">
        <v>647742</v>
      </c>
      <c r="D75" s="34" t="s">
        <v>2958</v>
      </c>
      <c r="E75" s="34">
        <v>20117</v>
      </c>
      <c r="F75" s="34" t="s">
        <v>3087</v>
      </c>
      <c r="G75" s="34" t="s">
        <v>3088</v>
      </c>
      <c r="H75" s="34" t="s">
        <v>3003</v>
      </c>
      <c r="I75" s="35"/>
      <c r="J75" s="34">
        <v>1594.92</v>
      </c>
      <c r="K75" s="37">
        <f t="shared" si="1"/>
        <v>1.2613171820530183E-05</v>
      </c>
      <c r="L75" s="34" t="s">
        <v>3044</v>
      </c>
      <c r="M75" s="34" t="s">
        <v>2944</v>
      </c>
      <c r="N75" s="34">
        <v>5814.843529399999</v>
      </c>
      <c r="O75" s="36">
        <v>5.159210191696341E-05</v>
      </c>
      <c r="P75" s="34">
        <v>3</v>
      </c>
    </row>
    <row r="76" spans="1:16" ht="12.75">
      <c r="A76" s="34" t="s">
        <v>3091</v>
      </c>
      <c r="B76" s="34">
        <v>224018</v>
      </c>
      <c r="C76" s="34">
        <v>523260</v>
      </c>
      <c r="D76" s="34" t="s">
        <v>2952</v>
      </c>
      <c r="E76" s="34">
        <v>2000</v>
      </c>
      <c r="F76" s="34" t="s">
        <v>3092</v>
      </c>
      <c r="G76" s="34" t="s">
        <v>3093</v>
      </c>
      <c r="H76" s="34" t="s">
        <v>3003</v>
      </c>
      <c r="I76" s="35"/>
      <c r="J76" s="34">
        <v>1672.63</v>
      </c>
      <c r="K76" s="38">
        <f t="shared" si="1"/>
        <v>1.195721707729743E-06</v>
      </c>
      <c r="L76" s="34" t="s">
        <v>2950</v>
      </c>
      <c r="M76" s="34" t="s">
        <v>2944</v>
      </c>
      <c r="N76" s="34">
        <v>3429.56096177</v>
      </c>
      <c r="O76" s="36">
        <v>5.831650238308631E-07</v>
      </c>
      <c r="P76" s="34">
        <v>1</v>
      </c>
    </row>
    <row r="77" spans="1:16" ht="12.75">
      <c r="A77" s="34" t="s">
        <v>3094</v>
      </c>
      <c r="B77" s="34">
        <v>224142</v>
      </c>
      <c r="C77" s="34">
        <v>486313</v>
      </c>
      <c r="D77" s="34" t="s">
        <v>2954</v>
      </c>
      <c r="E77" s="34">
        <v>350</v>
      </c>
      <c r="F77" s="34" t="s">
        <v>3092</v>
      </c>
      <c r="G77" s="34" t="s">
        <v>3093</v>
      </c>
      <c r="H77" s="34" t="s">
        <v>3003</v>
      </c>
      <c r="I77" s="35"/>
      <c r="J77" s="34">
        <v>1672.63</v>
      </c>
      <c r="K77" s="37">
        <f t="shared" si="1"/>
        <v>2.0925129885270502E-07</v>
      </c>
      <c r="L77" s="34" t="s">
        <v>2959</v>
      </c>
      <c r="M77" s="34" t="s">
        <v>2944</v>
      </c>
      <c r="N77" s="34">
        <v>2752.30108913</v>
      </c>
      <c r="O77" s="36">
        <v>3.6333234178100006E-05</v>
      </c>
      <c r="P77" s="34">
        <v>1</v>
      </c>
    </row>
    <row r="78" spans="1:16" ht="12.75">
      <c r="A78" s="34" t="s">
        <v>3095</v>
      </c>
      <c r="B78" s="34">
        <v>225918</v>
      </c>
      <c r="C78" s="34">
        <v>487761</v>
      </c>
      <c r="D78" s="34" t="s">
        <v>2954</v>
      </c>
      <c r="E78" s="34">
        <v>500</v>
      </c>
      <c r="F78" s="34" t="s">
        <v>3092</v>
      </c>
      <c r="G78" s="34" t="s">
        <v>3093</v>
      </c>
      <c r="H78" s="34" t="s">
        <v>3003</v>
      </c>
      <c r="I78" s="35"/>
      <c r="J78" s="34">
        <v>1672.63</v>
      </c>
      <c r="K78" s="37">
        <f aca="true" t="shared" si="2" ref="K78:K141">((E78/1000000)/J78)</f>
        <v>2.9893042693243573E-07</v>
      </c>
      <c r="L78" s="34" t="s">
        <v>2959</v>
      </c>
      <c r="M78" s="34" t="s">
        <v>2944</v>
      </c>
      <c r="N78" s="34">
        <v>2752.30108913</v>
      </c>
      <c r="O78" s="36">
        <v>3.6333234178100006E-05</v>
      </c>
      <c r="P78" s="34">
        <v>1</v>
      </c>
    </row>
    <row r="79" spans="1:16" ht="12.75">
      <c r="A79" s="34" t="s">
        <v>3096</v>
      </c>
      <c r="B79" s="34">
        <v>229986</v>
      </c>
      <c r="C79" s="34">
        <v>476568</v>
      </c>
      <c r="D79" s="34" t="s">
        <v>2954</v>
      </c>
      <c r="E79" s="34">
        <v>1200</v>
      </c>
      <c r="F79" s="34" t="s">
        <v>3092</v>
      </c>
      <c r="G79" s="34" t="s">
        <v>3093</v>
      </c>
      <c r="H79" s="34" t="s">
        <v>3003</v>
      </c>
      <c r="I79" s="35"/>
      <c r="J79" s="34">
        <v>1672.63</v>
      </c>
      <c r="K79" s="37">
        <f t="shared" si="2"/>
        <v>7.174330246378457E-07</v>
      </c>
      <c r="L79" s="34" t="s">
        <v>2959</v>
      </c>
      <c r="M79" s="34" t="s">
        <v>2944</v>
      </c>
      <c r="N79" s="34">
        <v>2752.30108913</v>
      </c>
      <c r="O79" s="36">
        <v>3.6333234178100006E-05</v>
      </c>
      <c r="P79" s="34">
        <v>1</v>
      </c>
    </row>
    <row r="80" spans="1:16" ht="12.75">
      <c r="A80" s="34" t="s">
        <v>3097</v>
      </c>
      <c r="B80" s="34">
        <v>231691</v>
      </c>
      <c r="C80" s="34">
        <v>484803</v>
      </c>
      <c r="D80" s="34" t="s">
        <v>2954</v>
      </c>
      <c r="E80" s="34">
        <v>400</v>
      </c>
      <c r="F80" s="34" t="s">
        <v>3092</v>
      </c>
      <c r="G80" s="34" t="s">
        <v>3093</v>
      </c>
      <c r="H80" s="34" t="s">
        <v>3003</v>
      </c>
      <c r="I80" s="35"/>
      <c r="J80" s="34">
        <v>1672.63</v>
      </c>
      <c r="K80" s="37">
        <f t="shared" si="2"/>
        <v>2.391443415459486E-07</v>
      </c>
      <c r="L80" s="34" t="s">
        <v>2959</v>
      </c>
      <c r="M80" s="34" t="s">
        <v>2944</v>
      </c>
      <c r="N80" s="34">
        <v>2752.30108913</v>
      </c>
      <c r="O80" s="36">
        <v>3.6333234178100006E-05</v>
      </c>
      <c r="P80" s="34">
        <v>1</v>
      </c>
    </row>
    <row r="81" spans="1:16" ht="12.75">
      <c r="A81" s="34" t="s">
        <v>3098</v>
      </c>
      <c r="B81" s="34">
        <v>236710</v>
      </c>
      <c r="C81" s="34">
        <v>502500</v>
      </c>
      <c r="D81" s="34" t="s">
        <v>3021</v>
      </c>
      <c r="E81" s="34">
        <v>1400</v>
      </c>
      <c r="F81" s="34" t="s">
        <v>3092</v>
      </c>
      <c r="G81" s="34" t="s">
        <v>3093</v>
      </c>
      <c r="H81" s="34" t="s">
        <v>3003</v>
      </c>
      <c r="I81" s="35"/>
      <c r="J81" s="34">
        <v>1672.63</v>
      </c>
      <c r="K81" s="37">
        <f t="shared" si="2"/>
        <v>8.370051954108201E-07</v>
      </c>
      <c r="L81" s="34" t="s">
        <v>2959</v>
      </c>
      <c r="M81" s="34" t="s">
        <v>2944</v>
      </c>
      <c r="N81" s="34">
        <v>2752.30108913</v>
      </c>
      <c r="O81" s="36">
        <v>3.6333234178100006E-05</v>
      </c>
      <c r="P81" s="34">
        <v>1</v>
      </c>
    </row>
    <row r="82" spans="1:16" ht="12.75">
      <c r="A82" s="34" t="s">
        <v>3099</v>
      </c>
      <c r="B82" s="34">
        <v>256471</v>
      </c>
      <c r="C82" s="34">
        <v>497556</v>
      </c>
      <c r="D82" s="34" t="s">
        <v>712</v>
      </c>
      <c r="E82" s="34">
        <v>160600</v>
      </c>
      <c r="F82" s="34" t="s">
        <v>3100</v>
      </c>
      <c r="G82" s="34" t="s">
        <v>3101</v>
      </c>
      <c r="H82" s="34" t="s">
        <v>3003</v>
      </c>
      <c r="I82" s="35"/>
      <c r="J82" s="34">
        <v>974.34</v>
      </c>
      <c r="K82" s="38">
        <f t="shared" si="2"/>
        <v>0.0001648295256276043</v>
      </c>
      <c r="L82" s="34" t="s">
        <v>2959</v>
      </c>
      <c r="M82" s="34" t="s">
        <v>2944</v>
      </c>
      <c r="N82" s="34">
        <v>2752.30108913</v>
      </c>
      <c r="O82" s="36">
        <v>3.6333234178100006E-05</v>
      </c>
      <c r="P82" s="34">
        <v>1</v>
      </c>
    </row>
    <row r="83" spans="1:16" ht="12.75">
      <c r="A83" s="34" t="s">
        <v>3099</v>
      </c>
      <c r="B83" s="34">
        <v>260437</v>
      </c>
      <c r="C83" s="34">
        <v>484934</v>
      </c>
      <c r="D83" s="34" t="s">
        <v>724</v>
      </c>
      <c r="E83" s="34">
        <v>1600</v>
      </c>
      <c r="F83" s="34" t="s">
        <v>3100</v>
      </c>
      <c r="G83" s="34" t="s">
        <v>3101</v>
      </c>
      <c r="H83" s="34" t="s">
        <v>3003</v>
      </c>
      <c r="I83" s="35"/>
      <c r="J83" s="34">
        <v>974.34</v>
      </c>
      <c r="K83" s="38">
        <f t="shared" si="2"/>
        <v>1.6421372416199684E-06</v>
      </c>
      <c r="L83" s="34" t="s">
        <v>2959</v>
      </c>
      <c r="M83" s="34" t="s">
        <v>2944</v>
      </c>
      <c r="N83" s="34">
        <v>2752.30108913</v>
      </c>
      <c r="O83" s="36">
        <v>3.6333234178100006E-05</v>
      </c>
      <c r="P83" s="34">
        <v>1</v>
      </c>
    </row>
    <row r="84" spans="1:16" ht="12.75">
      <c r="A84" s="34" t="s">
        <v>3102</v>
      </c>
      <c r="B84" s="34">
        <v>182940</v>
      </c>
      <c r="C84" s="34">
        <v>438780</v>
      </c>
      <c r="D84" s="34" t="s">
        <v>3062</v>
      </c>
      <c r="E84" s="34">
        <v>14000</v>
      </c>
      <c r="F84" s="34" t="s">
        <v>3103</v>
      </c>
      <c r="G84" s="34" t="s">
        <v>3104</v>
      </c>
      <c r="H84" s="34" t="s">
        <v>3003</v>
      </c>
      <c r="I84" s="35"/>
      <c r="J84" s="34">
        <v>1654.64</v>
      </c>
      <c r="K84" s="38">
        <f t="shared" si="2"/>
        <v>8.461054972682879E-06</v>
      </c>
      <c r="L84" s="34" t="s">
        <v>3105</v>
      </c>
      <c r="M84" s="34" t="s">
        <v>2944</v>
      </c>
      <c r="N84" s="34">
        <v>2106.2082734</v>
      </c>
      <c r="O84" s="36">
        <v>6.647015956024209E-06</v>
      </c>
      <c r="P84" s="34">
        <v>6</v>
      </c>
    </row>
    <row r="85" spans="1:16" ht="12.75">
      <c r="A85" s="34" t="s">
        <v>3106</v>
      </c>
      <c r="B85" s="34">
        <v>210372</v>
      </c>
      <c r="C85" s="34">
        <v>466036</v>
      </c>
      <c r="D85" s="34" t="s">
        <v>720</v>
      </c>
      <c r="E85" s="34">
        <v>1960</v>
      </c>
      <c r="F85" s="34" t="s">
        <v>3103</v>
      </c>
      <c r="G85" s="34" t="s">
        <v>3104</v>
      </c>
      <c r="H85" s="34" t="s">
        <v>3003</v>
      </c>
      <c r="I85" s="35"/>
      <c r="J85" s="34">
        <v>1654.64</v>
      </c>
      <c r="K85" s="38">
        <f t="shared" si="2"/>
        <v>1.1845476961756031E-06</v>
      </c>
      <c r="L85" s="34" t="s">
        <v>3105</v>
      </c>
      <c r="M85" s="34" t="s">
        <v>2944</v>
      </c>
      <c r="N85" s="34">
        <v>2106.2082734</v>
      </c>
      <c r="O85" s="36">
        <v>6.647015956024209E-06</v>
      </c>
      <c r="P85" s="34">
        <v>6</v>
      </c>
    </row>
    <row r="86" spans="1:16" ht="12.75">
      <c r="A86" s="34" t="s">
        <v>3107</v>
      </c>
      <c r="B86" s="34">
        <v>210532</v>
      </c>
      <c r="C86" s="34">
        <v>466070</v>
      </c>
      <c r="D86" s="34" t="s">
        <v>2954</v>
      </c>
      <c r="E86" s="34">
        <v>1750</v>
      </c>
      <c r="F86" s="34" t="s">
        <v>3103</v>
      </c>
      <c r="G86" s="34" t="s">
        <v>3104</v>
      </c>
      <c r="H86" s="34" t="s">
        <v>3003</v>
      </c>
      <c r="I86" s="35"/>
      <c r="J86" s="34">
        <v>1654.64</v>
      </c>
      <c r="K86" s="37">
        <f t="shared" si="2"/>
        <v>1.0576318715853598E-06</v>
      </c>
      <c r="L86" s="34" t="s">
        <v>3105</v>
      </c>
      <c r="M86" s="34" t="s">
        <v>2944</v>
      </c>
      <c r="N86" s="34">
        <v>2106.2082734</v>
      </c>
      <c r="O86" s="36">
        <v>6.647015956024209E-06</v>
      </c>
      <c r="P86" s="34">
        <v>6</v>
      </c>
    </row>
    <row r="87" spans="1:16" ht="12.75">
      <c r="A87" s="34" t="s">
        <v>3108</v>
      </c>
      <c r="B87" s="34">
        <v>210548</v>
      </c>
      <c r="C87" s="34">
        <v>466094</v>
      </c>
      <c r="D87" s="34" t="s">
        <v>2954</v>
      </c>
      <c r="E87" s="34">
        <v>8100</v>
      </c>
      <c r="F87" s="34" t="s">
        <v>3103</v>
      </c>
      <c r="G87" s="34" t="s">
        <v>3104</v>
      </c>
      <c r="H87" s="34" t="s">
        <v>3003</v>
      </c>
      <c r="I87" s="35"/>
      <c r="J87" s="34">
        <v>1654.64</v>
      </c>
      <c r="K87" s="37">
        <f t="shared" si="2"/>
        <v>4.895324662766523E-06</v>
      </c>
      <c r="L87" s="34" t="s">
        <v>3105</v>
      </c>
      <c r="M87" s="34" t="s">
        <v>2944</v>
      </c>
      <c r="N87" s="34">
        <v>2106.2082734</v>
      </c>
      <c r="O87" s="36">
        <v>6.647015956024209E-06</v>
      </c>
      <c r="P87" s="34">
        <v>6</v>
      </c>
    </row>
    <row r="88" spans="1:16" ht="12.75">
      <c r="A88" s="34" t="s">
        <v>3109</v>
      </c>
      <c r="B88" s="34">
        <v>210777</v>
      </c>
      <c r="C88" s="34">
        <v>467348</v>
      </c>
      <c r="D88" s="34" t="s">
        <v>720</v>
      </c>
      <c r="E88" s="34">
        <v>2000</v>
      </c>
      <c r="F88" s="34" t="s">
        <v>3103</v>
      </c>
      <c r="G88" s="34" t="s">
        <v>3104</v>
      </c>
      <c r="H88" s="34" t="s">
        <v>3003</v>
      </c>
      <c r="I88" s="35"/>
      <c r="J88" s="34">
        <v>1654.64</v>
      </c>
      <c r="K88" s="38">
        <f t="shared" si="2"/>
        <v>1.208722138954697E-06</v>
      </c>
      <c r="L88" s="34" t="s">
        <v>3105</v>
      </c>
      <c r="M88" s="34" t="s">
        <v>2944</v>
      </c>
      <c r="N88" s="34">
        <v>2106.2082734</v>
      </c>
      <c r="O88" s="36">
        <v>6.647015956024209E-06</v>
      </c>
      <c r="P88" s="34">
        <v>6</v>
      </c>
    </row>
    <row r="89" spans="1:16" ht="12.75">
      <c r="A89" s="34" t="s">
        <v>3110</v>
      </c>
      <c r="B89" s="34">
        <v>212036</v>
      </c>
      <c r="C89" s="34">
        <v>468622</v>
      </c>
      <c r="D89" s="34" t="s">
        <v>720</v>
      </c>
      <c r="E89" s="34">
        <v>2300</v>
      </c>
      <c r="F89" s="34" t="s">
        <v>3103</v>
      </c>
      <c r="G89" s="34" t="s">
        <v>3104</v>
      </c>
      <c r="H89" s="34" t="s">
        <v>3003</v>
      </c>
      <c r="I89" s="35"/>
      <c r="J89" s="34">
        <v>1654.64</v>
      </c>
      <c r="K89" s="38">
        <f t="shared" si="2"/>
        <v>1.3900304597979015E-06</v>
      </c>
      <c r="L89" s="34" t="s">
        <v>3105</v>
      </c>
      <c r="M89" s="34" t="s">
        <v>2944</v>
      </c>
      <c r="N89" s="34">
        <v>2106.2082734</v>
      </c>
      <c r="O89" s="36">
        <v>6.647015956024209E-06</v>
      </c>
      <c r="P89" s="34">
        <v>6</v>
      </c>
    </row>
    <row r="90" spans="1:16" ht="12.75">
      <c r="A90" s="34" t="s">
        <v>3111</v>
      </c>
      <c r="B90" s="34">
        <v>212940</v>
      </c>
      <c r="C90" s="34">
        <v>467840</v>
      </c>
      <c r="D90" s="34" t="s">
        <v>2954</v>
      </c>
      <c r="E90" s="34">
        <v>3700</v>
      </c>
      <c r="F90" s="34" t="s">
        <v>3103</v>
      </c>
      <c r="G90" s="34" t="s">
        <v>3104</v>
      </c>
      <c r="H90" s="34" t="s">
        <v>3003</v>
      </c>
      <c r="I90" s="35"/>
      <c r="J90" s="34">
        <v>1654.64</v>
      </c>
      <c r="K90" s="37">
        <f t="shared" si="2"/>
        <v>2.2361359570661897E-06</v>
      </c>
      <c r="L90" s="34" t="s">
        <v>3105</v>
      </c>
      <c r="M90" s="34" t="s">
        <v>2944</v>
      </c>
      <c r="N90" s="34">
        <v>2106.2082734</v>
      </c>
      <c r="O90" s="36">
        <v>6.647015956024209E-06</v>
      </c>
      <c r="P90" s="34">
        <v>6</v>
      </c>
    </row>
    <row r="91" spans="1:16" ht="12.75">
      <c r="A91" s="34" t="s">
        <v>3112</v>
      </c>
      <c r="B91" s="34">
        <v>213250</v>
      </c>
      <c r="C91" s="34">
        <v>467250</v>
      </c>
      <c r="D91" s="34" t="s">
        <v>2954</v>
      </c>
      <c r="E91" s="34">
        <v>33140</v>
      </c>
      <c r="F91" s="34" t="s">
        <v>3103</v>
      </c>
      <c r="G91" s="34" t="s">
        <v>3104</v>
      </c>
      <c r="H91" s="34" t="s">
        <v>3003</v>
      </c>
      <c r="I91" s="35"/>
      <c r="J91" s="34">
        <v>1654.64</v>
      </c>
      <c r="K91" s="37">
        <f t="shared" si="2"/>
        <v>2.002852584247933E-05</v>
      </c>
      <c r="L91" s="34" t="s">
        <v>3105</v>
      </c>
      <c r="M91" s="34" t="s">
        <v>2944</v>
      </c>
      <c r="N91" s="34">
        <v>2106.2082734</v>
      </c>
      <c r="O91" s="36">
        <v>6.647015956024209E-06</v>
      </c>
      <c r="P91" s="34">
        <v>6</v>
      </c>
    </row>
    <row r="92" spans="1:16" ht="12.75">
      <c r="A92" s="34" t="s">
        <v>3113</v>
      </c>
      <c r="B92" s="34">
        <v>214010</v>
      </c>
      <c r="C92" s="34">
        <v>467660</v>
      </c>
      <c r="D92" s="34" t="s">
        <v>2954</v>
      </c>
      <c r="E92" s="34">
        <v>400</v>
      </c>
      <c r="F92" s="34" t="s">
        <v>3103</v>
      </c>
      <c r="G92" s="34" t="s">
        <v>3104</v>
      </c>
      <c r="H92" s="34" t="s">
        <v>3003</v>
      </c>
      <c r="I92" s="35"/>
      <c r="J92" s="34">
        <v>1654.64</v>
      </c>
      <c r="K92" s="37">
        <f t="shared" si="2"/>
        <v>2.417444277909394E-07</v>
      </c>
      <c r="L92" s="34" t="s">
        <v>3105</v>
      </c>
      <c r="M92" s="34" t="s">
        <v>2944</v>
      </c>
      <c r="N92" s="34">
        <v>2106.2082734</v>
      </c>
      <c r="O92" s="36">
        <v>6.647015956024209E-06</v>
      </c>
      <c r="P92" s="34">
        <v>6</v>
      </c>
    </row>
    <row r="93" spans="1:16" ht="12.75">
      <c r="A93" s="34" t="s">
        <v>3114</v>
      </c>
      <c r="B93" s="34">
        <v>214180</v>
      </c>
      <c r="C93" s="34">
        <v>467434</v>
      </c>
      <c r="D93" s="34" t="s">
        <v>2954</v>
      </c>
      <c r="E93" s="34">
        <v>9750</v>
      </c>
      <c r="F93" s="34" t="s">
        <v>3103</v>
      </c>
      <c r="G93" s="34" t="s">
        <v>3104</v>
      </c>
      <c r="H93" s="34" t="s">
        <v>3003</v>
      </c>
      <c r="I93" s="35"/>
      <c r="J93" s="34">
        <v>1654.64</v>
      </c>
      <c r="K93" s="37">
        <f t="shared" si="2"/>
        <v>5.892520427404148E-06</v>
      </c>
      <c r="L93" s="34" t="s">
        <v>3105</v>
      </c>
      <c r="M93" s="34" t="s">
        <v>2944</v>
      </c>
      <c r="N93" s="34">
        <v>2106.2082734</v>
      </c>
      <c r="O93" s="36">
        <v>6.647015956024209E-06</v>
      </c>
      <c r="P93" s="34">
        <v>6</v>
      </c>
    </row>
    <row r="94" spans="1:16" ht="12.75">
      <c r="A94" s="34" t="s">
        <v>3115</v>
      </c>
      <c r="B94" s="34">
        <v>216820</v>
      </c>
      <c r="C94" s="34">
        <v>467060</v>
      </c>
      <c r="D94" s="34" t="s">
        <v>720</v>
      </c>
      <c r="E94" s="34">
        <v>800</v>
      </c>
      <c r="F94" s="34" t="s">
        <v>3103</v>
      </c>
      <c r="G94" s="34" t="s">
        <v>3104</v>
      </c>
      <c r="H94" s="34" t="s">
        <v>3003</v>
      </c>
      <c r="I94" s="35"/>
      <c r="J94" s="34">
        <v>1654.64</v>
      </c>
      <c r="K94" s="38">
        <f t="shared" si="2"/>
        <v>4.834888555818788E-07</v>
      </c>
      <c r="L94" s="34" t="s">
        <v>3105</v>
      </c>
      <c r="M94" s="34" t="s">
        <v>2944</v>
      </c>
      <c r="N94" s="34">
        <v>2106.2082734</v>
      </c>
      <c r="O94" s="36">
        <v>6.647015956024209E-06</v>
      </c>
      <c r="P94" s="34">
        <v>6</v>
      </c>
    </row>
    <row r="95" spans="1:16" ht="12.75">
      <c r="A95" s="34" t="s">
        <v>3116</v>
      </c>
      <c r="B95" s="34">
        <v>229088</v>
      </c>
      <c r="C95" s="34">
        <v>461763</v>
      </c>
      <c r="D95" s="34" t="s">
        <v>2954</v>
      </c>
      <c r="E95" s="34">
        <v>3500</v>
      </c>
      <c r="F95" s="34" t="s">
        <v>3103</v>
      </c>
      <c r="G95" s="34" t="s">
        <v>3104</v>
      </c>
      <c r="H95" s="34" t="s">
        <v>3003</v>
      </c>
      <c r="I95" s="35"/>
      <c r="J95" s="34">
        <v>1654.64</v>
      </c>
      <c r="K95" s="37">
        <f t="shared" si="2"/>
        <v>2.1152637431707197E-06</v>
      </c>
      <c r="L95" s="34" t="s">
        <v>3105</v>
      </c>
      <c r="M95" s="34" t="s">
        <v>2944</v>
      </c>
      <c r="N95" s="34">
        <v>2106.2082734</v>
      </c>
      <c r="O95" s="36">
        <v>6.647015956024209E-06</v>
      </c>
      <c r="P95" s="34">
        <v>6</v>
      </c>
    </row>
    <row r="96" spans="1:16" ht="12.75">
      <c r="A96" s="34" t="s">
        <v>3117</v>
      </c>
      <c r="B96" s="34">
        <v>241172</v>
      </c>
      <c r="C96" s="34">
        <v>554950</v>
      </c>
      <c r="D96" s="34" t="s">
        <v>2954</v>
      </c>
      <c r="E96" s="34">
        <v>2800</v>
      </c>
      <c r="F96" s="34" t="s">
        <v>3118</v>
      </c>
      <c r="G96" s="34" t="s">
        <v>3119</v>
      </c>
      <c r="H96" s="34" t="s">
        <v>3003</v>
      </c>
      <c r="I96" s="35"/>
      <c r="J96" s="34">
        <v>1455.03</v>
      </c>
      <c r="K96" s="37">
        <f t="shared" si="2"/>
        <v>1.9243589479254724E-06</v>
      </c>
      <c r="L96" s="34" t="s">
        <v>2950</v>
      </c>
      <c r="M96" s="34" t="s">
        <v>2944</v>
      </c>
      <c r="N96" s="34">
        <v>3429.56096177</v>
      </c>
      <c r="O96" s="36">
        <v>5.831650238308631E-07</v>
      </c>
      <c r="P96" s="34">
        <v>1</v>
      </c>
    </row>
    <row r="97" spans="1:16" ht="12.75">
      <c r="A97" s="34" t="s">
        <v>3120</v>
      </c>
      <c r="B97" s="34">
        <v>251750</v>
      </c>
      <c r="C97" s="34">
        <v>595150</v>
      </c>
      <c r="D97" s="34" t="s">
        <v>3052</v>
      </c>
      <c r="E97" s="34">
        <v>18500</v>
      </c>
      <c r="F97" s="34" t="s">
        <v>3118</v>
      </c>
      <c r="G97" s="34" t="s">
        <v>3119</v>
      </c>
      <c r="H97" s="34" t="s">
        <v>3003</v>
      </c>
      <c r="I97" s="35"/>
      <c r="J97" s="34">
        <v>1455.03</v>
      </c>
      <c r="K97" s="37">
        <f t="shared" si="2"/>
        <v>1.2714514477364728E-05</v>
      </c>
      <c r="L97" s="34" t="s">
        <v>2969</v>
      </c>
      <c r="M97" s="34" t="s">
        <v>2944</v>
      </c>
      <c r="N97" s="34">
        <v>755.082679922</v>
      </c>
      <c r="O97" s="36">
        <v>3.3108957025186296E-06</v>
      </c>
      <c r="P97" s="34">
        <v>1</v>
      </c>
    </row>
    <row r="98" spans="1:16" ht="12.75">
      <c r="A98" s="34" t="s">
        <v>3121</v>
      </c>
      <c r="B98" s="34">
        <v>254500</v>
      </c>
      <c r="C98" s="34">
        <v>576500</v>
      </c>
      <c r="D98" s="34" t="s">
        <v>712</v>
      </c>
      <c r="E98" s="34">
        <v>20000</v>
      </c>
      <c r="F98" s="34" t="s">
        <v>3118</v>
      </c>
      <c r="G98" s="34" t="s">
        <v>3119</v>
      </c>
      <c r="H98" s="34" t="s">
        <v>3003</v>
      </c>
      <c r="I98" s="35"/>
      <c r="J98" s="34">
        <v>1455.03</v>
      </c>
      <c r="K98" s="38">
        <f t="shared" si="2"/>
        <v>1.3745421056610517E-05</v>
      </c>
      <c r="L98" s="34" t="s">
        <v>3122</v>
      </c>
      <c r="M98" s="34" t="s">
        <v>2944</v>
      </c>
      <c r="N98" s="34">
        <v>1130.73431193</v>
      </c>
      <c r="O98" s="36">
        <v>1.768762103439038E-05</v>
      </c>
      <c r="P98" s="34">
        <v>1</v>
      </c>
    </row>
    <row r="99" spans="1:16" ht="12.75">
      <c r="A99" s="34" t="s">
        <v>3123</v>
      </c>
      <c r="B99" s="34">
        <v>255478</v>
      </c>
      <c r="C99" s="34">
        <v>570130</v>
      </c>
      <c r="D99" s="34" t="s">
        <v>3052</v>
      </c>
      <c r="E99" s="34">
        <v>2000</v>
      </c>
      <c r="F99" s="34" t="s">
        <v>3118</v>
      </c>
      <c r="G99" s="34" t="s">
        <v>3119</v>
      </c>
      <c r="H99" s="34" t="s">
        <v>3003</v>
      </c>
      <c r="I99" s="35"/>
      <c r="J99" s="34">
        <v>1455.03</v>
      </c>
      <c r="K99" s="37">
        <f t="shared" si="2"/>
        <v>1.3745421056610517E-06</v>
      </c>
      <c r="L99" s="34" t="s">
        <v>3122</v>
      </c>
      <c r="M99" s="34" t="s">
        <v>2944</v>
      </c>
      <c r="N99" s="34">
        <v>1130.73431193</v>
      </c>
      <c r="O99" s="36">
        <v>1.768762103439038E-05</v>
      </c>
      <c r="P99" s="34">
        <v>1</v>
      </c>
    </row>
    <row r="100" spans="1:16" ht="12.75">
      <c r="A100" s="34" t="s">
        <v>3124</v>
      </c>
      <c r="B100" s="34">
        <v>259550</v>
      </c>
      <c r="C100" s="34">
        <v>569200</v>
      </c>
      <c r="D100" s="34" t="s">
        <v>3052</v>
      </c>
      <c r="E100" s="34">
        <v>9600</v>
      </c>
      <c r="F100" s="34" t="s">
        <v>3118</v>
      </c>
      <c r="G100" s="34" t="s">
        <v>3119</v>
      </c>
      <c r="H100" s="34" t="s">
        <v>3003</v>
      </c>
      <c r="I100" s="35"/>
      <c r="J100" s="34">
        <v>1455.03</v>
      </c>
      <c r="K100" s="37">
        <f t="shared" si="2"/>
        <v>6.597802107173048E-06</v>
      </c>
      <c r="L100" s="34" t="s">
        <v>3122</v>
      </c>
      <c r="M100" s="34" t="s">
        <v>2944</v>
      </c>
      <c r="N100" s="34">
        <v>1130.73431193</v>
      </c>
      <c r="O100" s="36">
        <v>1.768762103439038E-05</v>
      </c>
      <c r="P100" s="34">
        <v>1</v>
      </c>
    </row>
    <row r="101" spans="1:16" ht="12.75">
      <c r="A101" s="34" t="s">
        <v>3125</v>
      </c>
      <c r="B101" s="34">
        <v>257977</v>
      </c>
      <c r="C101" s="34">
        <v>543857</v>
      </c>
      <c r="D101" s="34" t="s">
        <v>2958</v>
      </c>
      <c r="E101" s="34">
        <v>3006967</v>
      </c>
      <c r="F101" s="34" t="s">
        <v>3126</v>
      </c>
      <c r="G101" s="34" t="s">
        <v>3127</v>
      </c>
      <c r="H101" s="34" t="s">
        <v>3003</v>
      </c>
      <c r="I101" s="35"/>
      <c r="J101" s="34">
        <v>512.13</v>
      </c>
      <c r="K101" s="37">
        <f t="shared" si="2"/>
        <v>0.00587149161345752</v>
      </c>
      <c r="L101" s="34" t="s">
        <v>2950</v>
      </c>
      <c r="M101" s="34" t="s">
        <v>2944</v>
      </c>
      <c r="N101" s="34">
        <v>3429.56096177</v>
      </c>
      <c r="O101" s="36">
        <v>5.831650238308631E-07</v>
      </c>
      <c r="P101" s="34">
        <v>1</v>
      </c>
    </row>
    <row r="102" spans="1:16" ht="12.75">
      <c r="A102" s="34" t="s">
        <v>3128</v>
      </c>
      <c r="B102" s="34">
        <v>259363</v>
      </c>
      <c r="C102" s="34">
        <v>545686</v>
      </c>
      <c r="D102" s="34" t="s">
        <v>2954</v>
      </c>
      <c r="E102" s="34">
        <v>14000</v>
      </c>
      <c r="F102" s="34" t="s">
        <v>3126</v>
      </c>
      <c r="G102" s="34" t="s">
        <v>3127</v>
      </c>
      <c r="H102" s="34" t="s">
        <v>3003</v>
      </c>
      <c r="I102" s="35"/>
      <c r="J102" s="34">
        <v>512.13</v>
      </c>
      <c r="K102" s="37">
        <f t="shared" si="2"/>
        <v>2.733680901333646E-05</v>
      </c>
      <c r="L102" s="34" t="s">
        <v>3004</v>
      </c>
      <c r="M102" s="34" t="s">
        <v>2944</v>
      </c>
      <c r="N102" s="34">
        <v>763.0456882230001</v>
      </c>
      <c r="O102" s="36">
        <v>6.745336589197513E-06</v>
      </c>
      <c r="P102" s="34">
        <v>1</v>
      </c>
    </row>
    <row r="103" spans="1:16" ht="12.75">
      <c r="A103" s="34" t="s">
        <v>3129</v>
      </c>
      <c r="B103" s="34">
        <v>260218</v>
      </c>
      <c r="C103" s="34">
        <v>544794</v>
      </c>
      <c r="D103" s="34" t="s">
        <v>2954</v>
      </c>
      <c r="E103" s="34">
        <v>100</v>
      </c>
      <c r="F103" s="34" t="s">
        <v>3126</v>
      </c>
      <c r="G103" s="34" t="s">
        <v>3127</v>
      </c>
      <c r="H103" s="34" t="s">
        <v>3003</v>
      </c>
      <c r="I103" s="35"/>
      <c r="J103" s="34">
        <v>512.13</v>
      </c>
      <c r="K103" s="37">
        <f t="shared" si="2"/>
        <v>1.9526292152383185E-07</v>
      </c>
      <c r="L103" s="34" t="s">
        <v>3105</v>
      </c>
      <c r="M103" s="34" t="s">
        <v>2944</v>
      </c>
      <c r="N103" s="34">
        <v>2106.2082734</v>
      </c>
      <c r="O103" s="36">
        <v>6.647015956024209E-06</v>
      </c>
      <c r="P103" s="34">
        <v>6</v>
      </c>
    </row>
    <row r="104" spans="1:16" ht="12.75">
      <c r="A104" s="34" t="s">
        <v>3130</v>
      </c>
      <c r="B104" s="34">
        <v>260586</v>
      </c>
      <c r="C104" s="34">
        <v>545447</v>
      </c>
      <c r="D104" s="34" t="s">
        <v>720</v>
      </c>
      <c r="E104" s="34">
        <v>20000</v>
      </c>
      <c r="F104" s="34" t="s">
        <v>3126</v>
      </c>
      <c r="G104" s="34" t="s">
        <v>3127</v>
      </c>
      <c r="H104" s="34" t="s">
        <v>3003</v>
      </c>
      <c r="I104" s="35"/>
      <c r="J104" s="34">
        <v>512.13</v>
      </c>
      <c r="K104" s="38">
        <f t="shared" si="2"/>
        <v>3.905258430476637E-05</v>
      </c>
      <c r="L104" s="34" t="s">
        <v>3004</v>
      </c>
      <c r="M104" s="34" t="s">
        <v>2944</v>
      </c>
      <c r="N104" s="34">
        <v>763.0456882230001</v>
      </c>
      <c r="O104" s="36">
        <v>6.745336589197513E-06</v>
      </c>
      <c r="P104" s="34">
        <v>1</v>
      </c>
    </row>
    <row r="105" spans="1:16" ht="12.75">
      <c r="A105" s="34" t="s">
        <v>3131</v>
      </c>
      <c r="B105" s="34">
        <v>260595</v>
      </c>
      <c r="C105" s="34">
        <v>543540</v>
      </c>
      <c r="D105" s="34" t="s">
        <v>2954</v>
      </c>
      <c r="E105" s="34">
        <v>2750</v>
      </c>
      <c r="F105" s="34" t="s">
        <v>3126</v>
      </c>
      <c r="G105" s="34" t="s">
        <v>3127</v>
      </c>
      <c r="H105" s="34" t="s">
        <v>3003</v>
      </c>
      <c r="I105" s="35"/>
      <c r="J105" s="34">
        <v>512.13</v>
      </c>
      <c r="K105" s="37">
        <f t="shared" si="2"/>
        <v>5.369730341905375E-06</v>
      </c>
      <c r="L105" s="34" t="s">
        <v>3105</v>
      </c>
      <c r="M105" s="34" t="s">
        <v>2944</v>
      </c>
      <c r="N105" s="34">
        <v>2106.2082734</v>
      </c>
      <c r="O105" s="36">
        <v>6.647015956024209E-06</v>
      </c>
      <c r="P105" s="34">
        <v>6</v>
      </c>
    </row>
    <row r="106" spans="1:16" ht="12.75">
      <c r="A106" s="34" t="s">
        <v>3132</v>
      </c>
      <c r="B106" s="34">
        <v>260720</v>
      </c>
      <c r="C106" s="34">
        <v>543810</v>
      </c>
      <c r="D106" s="34" t="s">
        <v>2954</v>
      </c>
      <c r="E106" s="34">
        <v>2750</v>
      </c>
      <c r="F106" s="34" t="s">
        <v>3126</v>
      </c>
      <c r="G106" s="34" t="s">
        <v>3127</v>
      </c>
      <c r="H106" s="34" t="s">
        <v>3003</v>
      </c>
      <c r="I106" s="35"/>
      <c r="J106" s="34">
        <v>512.13</v>
      </c>
      <c r="K106" s="37">
        <f t="shared" si="2"/>
        <v>5.369730341905375E-06</v>
      </c>
      <c r="L106" s="34" t="s">
        <v>3105</v>
      </c>
      <c r="M106" s="34" t="s">
        <v>2944</v>
      </c>
      <c r="N106" s="34">
        <v>2106.2082734</v>
      </c>
      <c r="O106" s="36">
        <v>6.647015956024209E-06</v>
      </c>
      <c r="P106" s="34">
        <v>6</v>
      </c>
    </row>
    <row r="107" spans="1:16" ht="12.75">
      <c r="A107" s="34" t="s">
        <v>3133</v>
      </c>
      <c r="B107" s="34">
        <v>260950</v>
      </c>
      <c r="C107" s="34">
        <v>544650</v>
      </c>
      <c r="D107" s="34" t="s">
        <v>2954</v>
      </c>
      <c r="E107" s="34">
        <v>2900</v>
      </c>
      <c r="F107" s="34" t="s">
        <v>3126</v>
      </c>
      <c r="G107" s="34" t="s">
        <v>3127</v>
      </c>
      <c r="H107" s="34" t="s">
        <v>3003</v>
      </c>
      <c r="I107" s="35"/>
      <c r="J107" s="34">
        <v>512.13</v>
      </c>
      <c r="K107" s="37">
        <f t="shared" si="2"/>
        <v>5.662624724191123E-06</v>
      </c>
      <c r="L107" s="34" t="s">
        <v>3004</v>
      </c>
      <c r="M107" s="34" t="s">
        <v>2944</v>
      </c>
      <c r="N107" s="34">
        <v>763.0456882230001</v>
      </c>
      <c r="O107" s="36">
        <v>6.745336589197513E-06</v>
      </c>
      <c r="P107" s="34">
        <v>1</v>
      </c>
    </row>
    <row r="108" spans="1:16" ht="12.75">
      <c r="A108" s="34" t="s">
        <v>3134</v>
      </c>
      <c r="B108" s="34">
        <v>261212</v>
      </c>
      <c r="C108" s="34">
        <v>546253</v>
      </c>
      <c r="D108" s="34" t="s">
        <v>3052</v>
      </c>
      <c r="E108" s="34">
        <v>600</v>
      </c>
      <c r="F108" s="34" t="s">
        <v>3126</v>
      </c>
      <c r="G108" s="34" t="s">
        <v>3127</v>
      </c>
      <c r="H108" s="34" t="s">
        <v>3003</v>
      </c>
      <c r="I108" s="35"/>
      <c r="J108" s="34">
        <v>512.13</v>
      </c>
      <c r="K108" s="37">
        <f t="shared" si="2"/>
        <v>1.1715775291429909E-06</v>
      </c>
      <c r="L108" s="34" t="s">
        <v>3004</v>
      </c>
      <c r="M108" s="34" t="s">
        <v>2944</v>
      </c>
      <c r="N108" s="34">
        <v>763.0456882230001</v>
      </c>
      <c r="O108" s="36">
        <v>6.745336589197513E-06</v>
      </c>
      <c r="P108" s="34">
        <v>1</v>
      </c>
    </row>
    <row r="109" spans="1:16" ht="12.75">
      <c r="A109" s="34" t="s">
        <v>3135</v>
      </c>
      <c r="B109" s="34">
        <v>261830</v>
      </c>
      <c r="C109" s="34">
        <v>547000</v>
      </c>
      <c r="D109" s="34" t="s">
        <v>3052</v>
      </c>
      <c r="E109" s="34">
        <v>1500</v>
      </c>
      <c r="F109" s="34" t="s">
        <v>3126</v>
      </c>
      <c r="G109" s="34" t="s">
        <v>3127</v>
      </c>
      <c r="H109" s="34" t="s">
        <v>3003</v>
      </c>
      <c r="I109" s="35"/>
      <c r="J109" s="34">
        <v>512.13</v>
      </c>
      <c r="K109" s="37">
        <f t="shared" si="2"/>
        <v>2.9289438228574777E-06</v>
      </c>
      <c r="L109" s="34" t="s">
        <v>3004</v>
      </c>
      <c r="M109" s="34" t="s">
        <v>2944</v>
      </c>
      <c r="N109" s="34">
        <v>763.0456882230001</v>
      </c>
      <c r="O109" s="36">
        <v>6.745336589197513E-06</v>
      </c>
      <c r="P109" s="34">
        <v>1</v>
      </c>
    </row>
    <row r="110" spans="1:16" ht="12.75">
      <c r="A110" s="34" t="s">
        <v>3136</v>
      </c>
      <c r="B110" s="34">
        <v>262226</v>
      </c>
      <c r="C110" s="34">
        <v>545145</v>
      </c>
      <c r="D110" s="34" t="s">
        <v>2954</v>
      </c>
      <c r="E110" s="34">
        <v>5600</v>
      </c>
      <c r="F110" s="34" t="s">
        <v>3126</v>
      </c>
      <c r="G110" s="34" t="s">
        <v>3127</v>
      </c>
      <c r="H110" s="34" t="s">
        <v>3003</v>
      </c>
      <c r="I110" s="35"/>
      <c r="J110" s="34">
        <v>512.13</v>
      </c>
      <c r="K110" s="37">
        <f t="shared" si="2"/>
        <v>1.0934723605334583E-05</v>
      </c>
      <c r="L110" s="34" t="s">
        <v>3004</v>
      </c>
      <c r="M110" s="34" t="s">
        <v>2944</v>
      </c>
      <c r="N110" s="34">
        <v>763.0456882230001</v>
      </c>
      <c r="O110" s="36">
        <v>6.745336589197513E-06</v>
      </c>
      <c r="P110" s="34">
        <v>1</v>
      </c>
    </row>
    <row r="111" spans="1:16" ht="12.75">
      <c r="A111" s="34" t="s">
        <v>3137</v>
      </c>
      <c r="B111" s="34">
        <v>263880</v>
      </c>
      <c r="C111" s="34">
        <v>547405</v>
      </c>
      <c r="D111" s="34" t="s">
        <v>720</v>
      </c>
      <c r="E111" s="34">
        <v>6750</v>
      </c>
      <c r="F111" s="34" t="s">
        <v>3126</v>
      </c>
      <c r="G111" s="34" t="s">
        <v>3127</v>
      </c>
      <c r="H111" s="34" t="s">
        <v>3003</v>
      </c>
      <c r="I111" s="35"/>
      <c r="J111" s="34">
        <v>512.13</v>
      </c>
      <c r="K111" s="38">
        <f t="shared" si="2"/>
        <v>1.318024720285865E-05</v>
      </c>
      <c r="L111" s="34" t="s">
        <v>3004</v>
      </c>
      <c r="M111" s="34" t="s">
        <v>2944</v>
      </c>
      <c r="N111" s="34">
        <v>763.0456882230001</v>
      </c>
      <c r="O111" s="36">
        <v>6.745336589197513E-06</v>
      </c>
      <c r="P111" s="34">
        <v>1</v>
      </c>
    </row>
    <row r="112" spans="1:16" ht="12.75">
      <c r="A112" s="34" t="s">
        <v>3138</v>
      </c>
      <c r="B112" s="34">
        <v>264150</v>
      </c>
      <c r="C112" s="34">
        <v>588200</v>
      </c>
      <c r="D112" s="34" t="s">
        <v>2954</v>
      </c>
      <c r="E112" s="34">
        <v>900</v>
      </c>
      <c r="F112" s="34" t="s">
        <v>3126</v>
      </c>
      <c r="G112" s="34" t="s">
        <v>3127</v>
      </c>
      <c r="H112" s="34" t="s">
        <v>3003</v>
      </c>
      <c r="I112" s="35"/>
      <c r="J112" s="34">
        <v>512.13</v>
      </c>
      <c r="K112" s="37">
        <f t="shared" si="2"/>
        <v>1.7573662937144866E-06</v>
      </c>
      <c r="L112" s="34" t="s">
        <v>2969</v>
      </c>
      <c r="M112" s="34" t="s">
        <v>2944</v>
      </c>
      <c r="N112" s="34">
        <v>755.082679922</v>
      </c>
      <c r="O112" s="36">
        <v>3.3108957025186296E-06</v>
      </c>
      <c r="P112" s="34">
        <v>1</v>
      </c>
    </row>
    <row r="113" spans="1:16" ht="12.75">
      <c r="A113" s="34" t="s">
        <v>3139</v>
      </c>
      <c r="B113" s="34">
        <v>264613</v>
      </c>
      <c r="C113" s="34">
        <v>625905</v>
      </c>
      <c r="D113" s="34" t="s">
        <v>714</v>
      </c>
      <c r="E113" s="34">
        <v>12545</v>
      </c>
      <c r="F113" s="34" t="s">
        <v>3126</v>
      </c>
      <c r="G113" s="34" t="s">
        <v>3127</v>
      </c>
      <c r="H113" s="34" t="s">
        <v>3003</v>
      </c>
      <c r="I113" s="35"/>
      <c r="J113" s="34">
        <v>512.13</v>
      </c>
      <c r="K113" s="38">
        <f t="shared" si="2"/>
        <v>2.4495733505164707E-05</v>
      </c>
      <c r="L113" s="34" t="s">
        <v>2974</v>
      </c>
      <c r="M113" s="34" t="s">
        <v>2944</v>
      </c>
      <c r="N113" s="34">
        <v>672.5746847400001</v>
      </c>
      <c r="O113" s="36">
        <v>7.434118639081504E-08</v>
      </c>
      <c r="P113" s="34">
        <v>1</v>
      </c>
    </row>
    <row r="114" spans="1:16" ht="12.75">
      <c r="A114" s="34" t="s">
        <v>3140</v>
      </c>
      <c r="B114" s="34">
        <v>265280</v>
      </c>
      <c r="C114" s="34">
        <v>621770</v>
      </c>
      <c r="D114" s="34" t="s">
        <v>3052</v>
      </c>
      <c r="E114" s="34">
        <v>8000</v>
      </c>
      <c r="F114" s="34" t="s">
        <v>3126</v>
      </c>
      <c r="G114" s="34" t="s">
        <v>3127</v>
      </c>
      <c r="H114" s="34" t="s">
        <v>3003</v>
      </c>
      <c r="I114" s="35"/>
      <c r="J114" s="34">
        <v>512.13</v>
      </c>
      <c r="K114" s="37">
        <f t="shared" si="2"/>
        <v>1.562103372190655E-05</v>
      </c>
      <c r="L114" s="34" t="s">
        <v>2974</v>
      </c>
      <c r="M114" s="34" t="s">
        <v>2944</v>
      </c>
      <c r="N114" s="34">
        <v>672.5746847400001</v>
      </c>
      <c r="O114" s="36">
        <v>7.434118639081504E-08</v>
      </c>
      <c r="P114" s="34">
        <v>1</v>
      </c>
    </row>
    <row r="115" spans="1:16" ht="12.75">
      <c r="A115" s="34" t="s">
        <v>3141</v>
      </c>
      <c r="B115" s="34">
        <v>267730</v>
      </c>
      <c r="C115" s="34">
        <v>579860</v>
      </c>
      <c r="D115" s="34" t="s">
        <v>2954</v>
      </c>
      <c r="E115" s="34">
        <v>3364</v>
      </c>
      <c r="F115" s="34" t="s">
        <v>3126</v>
      </c>
      <c r="G115" s="34" t="s">
        <v>3127</v>
      </c>
      <c r="H115" s="34" t="s">
        <v>3003</v>
      </c>
      <c r="I115" s="35"/>
      <c r="J115" s="34">
        <v>512.13</v>
      </c>
      <c r="K115" s="37">
        <f t="shared" si="2"/>
        <v>6.5686446800617025E-06</v>
      </c>
      <c r="L115" s="34" t="s">
        <v>2969</v>
      </c>
      <c r="M115" s="34" t="s">
        <v>2944</v>
      </c>
      <c r="N115" s="34">
        <v>755.082679922</v>
      </c>
      <c r="O115" s="36">
        <v>3.3108957025186296E-06</v>
      </c>
      <c r="P115" s="34">
        <v>1</v>
      </c>
    </row>
    <row r="116" spans="1:16" ht="12.75">
      <c r="A116" s="34" t="s">
        <v>3142</v>
      </c>
      <c r="B116" s="34">
        <v>181400</v>
      </c>
      <c r="C116" s="34">
        <v>506900</v>
      </c>
      <c r="D116" s="34" t="s">
        <v>2954</v>
      </c>
      <c r="E116" s="34">
        <v>1000</v>
      </c>
      <c r="F116" s="34" t="s">
        <v>3143</v>
      </c>
      <c r="G116" s="34" t="s">
        <v>3144</v>
      </c>
      <c r="H116" s="34" t="s">
        <v>3003</v>
      </c>
      <c r="I116" s="35"/>
      <c r="J116" s="34">
        <v>1546.52</v>
      </c>
      <c r="K116" s="37">
        <f t="shared" si="2"/>
        <v>6.466130408918088E-07</v>
      </c>
      <c r="L116" s="34" t="s">
        <v>2950</v>
      </c>
      <c r="M116" s="34" t="s">
        <v>2944</v>
      </c>
      <c r="N116" s="34">
        <v>3429.56096177</v>
      </c>
      <c r="O116" s="36">
        <v>5.831650238308631E-07</v>
      </c>
      <c r="P116" s="34">
        <v>1</v>
      </c>
    </row>
    <row r="117" spans="1:16" ht="12.75">
      <c r="A117" s="34" t="s">
        <v>3145</v>
      </c>
      <c r="B117" s="34">
        <v>183745</v>
      </c>
      <c r="C117" s="34">
        <v>514950</v>
      </c>
      <c r="D117" s="34" t="s">
        <v>720</v>
      </c>
      <c r="E117" s="34">
        <v>90</v>
      </c>
      <c r="F117" s="34" t="s">
        <v>3143</v>
      </c>
      <c r="G117" s="34" t="s">
        <v>3144</v>
      </c>
      <c r="H117" s="34" t="s">
        <v>3003</v>
      </c>
      <c r="I117" s="35"/>
      <c r="J117" s="34">
        <v>1546.52</v>
      </c>
      <c r="K117" s="38">
        <f t="shared" si="2"/>
        <v>5.8195173680262786E-08</v>
      </c>
      <c r="L117" s="34" t="s">
        <v>2950</v>
      </c>
      <c r="M117" s="34" t="s">
        <v>2944</v>
      </c>
      <c r="N117" s="34">
        <v>3429.56096177</v>
      </c>
      <c r="O117" s="36">
        <v>5.831650238308631E-07</v>
      </c>
      <c r="P117" s="34">
        <v>1</v>
      </c>
    </row>
    <row r="118" spans="1:16" ht="12.75">
      <c r="A118" s="34" t="s">
        <v>3146</v>
      </c>
      <c r="B118" s="34">
        <v>184220</v>
      </c>
      <c r="C118" s="34">
        <v>515080</v>
      </c>
      <c r="D118" s="34" t="s">
        <v>2954</v>
      </c>
      <c r="E118" s="34">
        <v>1600</v>
      </c>
      <c r="F118" s="34" t="s">
        <v>3143</v>
      </c>
      <c r="G118" s="34" t="s">
        <v>3144</v>
      </c>
      <c r="H118" s="34" t="s">
        <v>3003</v>
      </c>
      <c r="I118" s="35"/>
      <c r="J118" s="34">
        <v>1546.52</v>
      </c>
      <c r="K118" s="37">
        <f t="shared" si="2"/>
        <v>1.034580865426894E-06</v>
      </c>
      <c r="L118" s="34" t="s">
        <v>2950</v>
      </c>
      <c r="M118" s="34" t="s">
        <v>2944</v>
      </c>
      <c r="N118" s="34">
        <v>3429.56096177</v>
      </c>
      <c r="O118" s="36">
        <v>5.831650238308631E-07</v>
      </c>
      <c r="P118" s="34">
        <v>1</v>
      </c>
    </row>
    <row r="119" spans="1:16" ht="12.75">
      <c r="A119" s="34" t="s">
        <v>3147</v>
      </c>
      <c r="B119" s="34">
        <v>214883</v>
      </c>
      <c r="C119" s="34">
        <v>506475</v>
      </c>
      <c r="D119" s="34" t="s">
        <v>2954</v>
      </c>
      <c r="E119" s="34">
        <v>2400</v>
      </c>
      <c r="F119" s="34" t="s">
        <v>3143</v>
      </c>
      <c r="G119" s="34" t="s">
        <v>3144</v>
      </c>
      <c r="H119" s="34" t="s">
        <v>3003</v>
      </c>
      <c r="I119" s="35"/>
      <c r="J119" s="34">
        <v>1546.52</v>
      </c>
      <c r="K119" s="37">
        <f t="shared" si="2"/>
        <v>1.5518712981403408E-06</v>
      </c>
      <c r="L119" s="34" t="s">
        <v>2950</v>
      </c>
      <c r="M119" s="34" t="s">
        <v>2944</v>
      </c>
      <c r="N119" s="34">
        <v>3429.56096177</v>
      </c>
      <c r="O119" s="36">
        <v>5.831650238308631E-07</v>
      </c>
      <c r="P119" s="34">
        <v>1</v>
      </c>
    </row>
    <row r="120" spans="1:16" ht="12.75">
      <c r="A120" s="34" t="s">
        <v>3148</v>
      </c>
      <c r="B120" s="34">
        <v>221162</v>
      </c>
      <c r="C120" s="34">
        <v>529091</v>
      </c>
      <c r="D120" s="34" t="s">
        <v>2954</v>
      </c>
      <c r="E120" s="34">
        <v>500</v>
      </c>
      <c r="F120" s="34" t="s">
        <v>3143</v>
      </c>
      <c r="G120" s="34" t="s">
        <v>3144</v>
      </c>
      <c r="H120" s="34" t="s">
        <v>3003</v>
      </c>
      <c r="I120" s="35"/>
      <c r="J120" s="34">
        <v>1546.52</v>
      </c>
      <c r="K120" s="37">
        <f t="shared" si="2"/>
        <v>3.233065204459044E-07</v>
      </c>
      <c r="L120" s="34" t="s">
        <v>2950</v>
      </c>
      <c r="M120" s="34" t="s">
        <v>2944</v>
      </c>
      <c r="N120" s="34">
        <v>3429.56096177</v>
      </c>
      <c r="O120" s="36">
        <v>5.831650238308631E-07</v>
      </c>
      <c r="P120" s="34">
        <v>1</v>
      </c>
    </row>
    <row r="121" spans="1:16" ht="12.75">
      <c r="A121" s="34" t="s">
        <v>3149</v>
      </c>
      <c r="B121" s="34">
        <v>221400</v>
      </c>
      <c r="C121" s="34">
        <v>530650</v>
      </c>
      <c r="D121" s="34" t="s">
        <v>2954</v>
      </c>
      <c r="E121" s="34">
        <v>600</v>
      </c>
      <c r="F121" s="34" t="s">
        <v>3143</v>
      </c>
      <c r="G121" s="34" t="s">
        <v>3144</v>
      </c>
      <c r="H121" s="34" t="s">
        <v>3003</v>
      </c>
      <c r="I121" s="35"/>
      <c r="J121" s="34">
        <v>1546.52</v>
      </c>
      <c r="K121" s="37">
        <f t="shared" si="2"/>
        <v>3.879678245350852E-07</v>
      </c>
      <c r="L121" s="34" t="s">
        <v>2950</v>
      </c>
      <c r="M121" s="34" t="s">
        <v>2944</v>
      </c>
      <c r="N121" s="34">
        <v>3429.56096177</v>
      </c>
      <c r="O121" s="36">
        <v>5.831650238308631E-07</v>
      </c>
      <c r="P121" s="34">
        <v>1</v>
      </c>
    </row>
    <row r="122" spans="1:16" ht="12.75">
      <c r="A122" s="34" t="s">
        <v>3150</v>
      </c>
      <c r="B122" s="34">
        <v>223968</v>
      </c>
      <c r="C122" s="34">
        <v>529886</v>
      </c>
      <c r="D122" s="34" t="s">
        <v>3021</v>
      </c>
      <c r="E122" s="34">
        <v>30</v>
      </c>
      <c r="F122" s="34" t="s">
        <v>3143</v>
      </c>
      <c r="G122" s="34" t="s">
        <v>3144</v>
      </c>
      <c r="H122" s="34" t="s">
        <v>3003</v>
      </c>
      <c r="I122" s="35"/>
      <c r="J122" s="34">
        <v>1546.52</v>
      </c>
      <c r="K122" s="38">
        <f t="shared" si="2"/>
        <v>1.9398391226754262E-08</v>
      </c>
      <c r="L122" s="34" t="s">
        <v>2950</v>
      </c>
      <c r="M122" s="34" t="s">
        <v>2944</v>
      </c>
      <c r="N122" s="34">
        <v>3429.56096177</v>
      </c>
      <c r="O122" s="36">
        <v>5.831650238308631E-07</v>
      </c>
      <c r="P122" s="34">
        <v>1</v>
      </c>
    </row>
    <row r="123" spans="1:16" ht="12.75">
      <c r="A123" s="34" t="s">
        <v>3151</v>
      </c>
      <c r="B123" s="34">
        <v>101223</v>
      </c>
      <c r="C123" s="34">
        <v>578172</v>
      </c>
      <c r="D123" s="34" t="s">
        <v>2954</v>
      </c>
      <c r="E123" s="34">
        <v>3200</v>
      </c>
      <c r="F123" s="34" t="s">
        <v>3152</v>
      </c>
      <c r="G123" s="34" t="s">
        <v>3153</v>
      </c>
      <c r="H123" s="34" t="s">
        <v>3003</v>
      </c>
      <c r="I123" s="35"/>
      <c r="J123" s="34">
        <v>3078.51</v>
      </c>
      <c r="K123" s="38">
        <f t="shared" si="2"/>
        <v>1.0394638964953824E-06</v>
      </c>
      <c r="L123" s="34" t="s">
        <v>3154</v>
      </c>
      <c r="M123" s="34" t="s">
        <v>2944</v>
      </c>
      <c r="N123" s="34">
        <v>3262.93452114</v>
      </c>
      <c r="O123" s="36">
        <v>9.807122941841898E-07</v>
      </c>
      <c r="P123" s="34">
        <v>4</v>
      </c>
    </row>
    <row r="124" spans="1:16" ht="12.75">
      <c r="A124" s="34" t="s">
        <v>3155</v>
      </c>
      <c r="B124" s="34">
        <v>112730</v>
      </c>
      <c r="C124" s="34">
        <v>553850</v>
      </c>
      <c r="D124" s="34" t="s">
        <v>2954</v>
      </c>
      <c r="E124" s="34">
        <v>1900</v>
      </c>
      <c r="F124" s="34" t="s">
        <v>3152</v>
      </c>
      <c r="G124" s="34" t="s">
        <v>3153</v>
      </c>
      <c r="H124" s="34" t="s">
        <v>3003</v>
      </c>
      <c r="I124" s="35"/>
      <c r="J124" s="34">
        <v>3078.51</v>
      </c>
      <c r="K124" s="37">
        <f t="shared" si="2"/>
        <v>6.171816885441333E-07</v>
      </c>
      <c r="L124" s="34" t="s">
        <v>3154</v>
      </c>
      <c r="M124" s="34" t="s">
        <v>2944</v>
      </c>
      <c r="N124" s="34">
        <v>3262.93452114</v>
      </c>
      <c r="O124" s="36">
        <v>9.807122941841898E-07</v>
      </c>
      <c r="P124" s="34">
        <v>4</v>
      </c>
    </row>
    <row r="125" spans="1:16" ht="12.75">
      <c r="A125" s="34" t="s">
        <v>3156</v>
      </c>
      <c r="B125" s="34">
        <v>112818</v>
      </c>
      <c r="C125" s="34">
        <v>553595</v>
      </c>
      <c r="D125" s="34" t="s">
        <v>2954</v>
      </c>
      <c r="E125" s="34">
        <v>750</v>
      </c>
      <c r="F125" s="34" t="s">
        <v>3152</v>
      </c>
      <c r="G125" s="34" t="s">
        <v>3153</v>
      </c>
      <c r="H125" s="34" t="s">
        <v>3003</v>
      </c>
      <c r="I125" s="35"/>
      <c r="J125" s="34">
        <v>3078.51</v>
      </c>
      <c r="K125" s="37">
        <f t="shared" si="2"/>
        <v>2.4362435074110524E-07</v>
      </c>
      <c r="L125" s="34" t="s">
        <v>3154</v>
      </c>
      <c r="M125" s="34" t="s">
        <v>2944</v>
      </c>
      <c r="N125" s="34">
        <v>3262.93452114</v>
      </c>
      <c r="O125" s="36">
        <v>9.807122941841898E-07</v>
      </c>
      <c r="P125" s="34">
        <v>4</v>
      </c>
    </row>
    <row r="126" spans="1:16" ht="12.75">
      <c r="A126" s="34" t="s">
        <v>3157</v>
      </c>
      <c r="B126" s="34">
        <v>113230</v>
      </c>
      <c r="C126" s="34">
        <v>554530</v>
      </c>
      <c r="D126" s="34" t="s">
        <v>2954</v>
      </c>
      <c r="E126" s="34">
        <v>1125</v>
      </c>
      <c r="F126" s="34" t="s">
        <v>3152</v>
      </c>
      <c r="G126" s="34" t="s">
        <v>3153</v>
      </c>
      <c r="H126" s="34" t="s">
        <v>3003</v>
      </c>
      <c r="I126" s="35"/>
      <c r="J126" s="34">
        <v>3078.51</v>
      </c>
      <c r="K126" s="37">
        <f t="shared" si="2"/>
        <v>3.6543652611165786E-07</v>
      </c>
      <c r="L126" s="34" t="s">
        <v>3154</v>
      </c>
      <c r="M126" s="34" t="s">
        <v>2944</v>
      </c>
      <c r="N126" s="34">
        <v>3262.93452114</v>
      </c>
      <c r="O126" s="36">
        <v>9.807122941841898E-07</v>
      </c>
      <c r="P126" s="34">
        <v>4</v>
      </c>
    </row>
    <row r="127" spans="1:16" ht="12.75">
      <c r="A127" s="34" t="s">
        <v>3158</v>
      </c>
      <c r="B127" s="34">
        <v>113496</v>
      </c>
      <c r="C127" s="34">
        <v>554505</v>
      </c>
      <c r="D127" s="34" t="s">
        <v>2954</v>
      </c>
      <c r="E127" s="34">
        <v>800</v>
      </c>
      <c r="F127" s="34" t="s">
        <v>3152</v>
      </c>
      <c r="G127" s="34" t="s">
        <v>3153</v>
      </c>
      <c r="H127" s="34" t="s">
        <v>3003</v>
      </c>
      <c r="I127" s="35"/>
      <c r="J127" s="34">
        <v>3078.51</v>
      </c>
      <c r="K127" s="37">
        <f t="shared" si="2"/>
        <v>2.598659741238456E-07</v>
      </c>
      <c r="L127" s="34" t="s">
        <v>3154</v>
      </c>
      <c r="M127" s="34" t="s">
        <v>2944</v>
      </c>
      <c r="N127" s="34">
        <v>3262.93452114</v>
      </c>
      <c r="O127" s="36">
        <v>9.807122941841898E-07</v>
      </c>
      <c r="P127" s="34">
        <v>4</v>
      </c>
    </row>
    <row r="128" spans="1:16" ht="12.75">
      <c r="A128" s="34" t="s">
        <v>3159</v>
      </c>
      <c r="B128" s="34">
        <v>115150</v>
      </c>
      <c r="C128" s="34">
        <v>581200</v>
      </c>
      <c r="D128" s="34" t="s">
        <v>725</v>
      </c>
      <c r="E128" s="34">
        <v>8300</v>
      </c>
      <c r="F128" s="34" t="s">
        <v>3152</v>
      </c>
      <c r="G128" s="34" t="s">
        <v>3153</v>
      </c>
      <c r="H128" s="34" t="s">
        <v>3003</v>
      </c>
      <c r="I128" s="35"/>
      <c r="J128" s="34">
        <v>3078.51</v>
      </c>
      <c r="K128" s="38">
        <f t="shared" si="2"/>
        <v>2.6961094815348982E-06</v>
      </c>
      <c r="L128" s="34" t="s">
        <v>3154</v>
      </c>
      <c r="M128" s="34" t="s">
        <v>2944</v>
      </c>
      <c r="N128" s="34">
        <v>3262.93452114</v>
      </c>
      <c r="O128" s="36">
        <v>9.807122941841898E-07</v>
      </c>
      <c r="P128" s="34">
        <v>4</v>
      </c>
    </row>
    <row r="129" spans="1:16" ht="12.75">
      <c r="A129" s="34" t="s">
        <v>3160</v>
      </c>
      <c r="B129" s="34">
        <v>115379</v>
      </c>
      <c r="C129" s="34">
        <v>551429</v>
      </c>
      <c r="D129" s="34" t="s">
        <v>2954</v>
      </c>
      <c r="E129" s="34">
        <v>20000</v>
      </c>
      <c r="F129" s="34" t="s">
        <v>3152</v>
      </c>
      <c r="G129" s="34" t="s">
        <v>3153</v>
      </c>
      <c r="H129" s="34" t="s">
        <v>3003</v>
      </c>
      <c r="I129" s="35"/>
      <c r="J129" s="34">
        <v>3078.51</v>
      </c>
      <c r="K129" s="37">
        <f t="shared" si="2"/>
        <v>6.49664935309614E-06</v>
      </c>
      <c r="L129" s="34" t="s">
        <v>3154</v>
      </c>
      <c r="M129" s="34" t="s">
        <v>2944</v>
      </c>
      <c r="N129" s="34">
        <v>3262.93452114</v>
      </c>
      <c r="O129" s="36">
        <v>9.807122941841898E-07</v>
      </c>
      <c r="P129" s="34">
        <v>4</v>
      </c>
    </row>
    <row r="130" spans="1:16" ht="12.75">
      <c r="A130" s="34" t="s">
        <v>3161</v>
      </c>
      <c r="B130" s="34">
        <v>115877</v>
      </c>
      <c r="C130" s="34">
        <v>552761</v>
      </c>
      <c r="D130" s="34" t="s">
        <v>2954</v>
      </c>
      <c r="E130" s="34">
        <v>1250</v>
      </c>
      <c r="F130" s="34" t="s">
        <v>3152</v>
      </c>
      <c r="G130" s="34" t="s">
        <v>3153</v>
      </c>
      <c r="H130" s="34" t="s">
        <v>3003</v>
      </c>
      <c r="I130" s="35"/>
      <c r="J130" s="34">
        <v>3078.51</v>
      </c>
      <c r="K130" s="37">
        <f t="shared" si="2"/>
        <v>4.0604058456850877E-07</v>
      </c>
      <c r="L130" s="34" t="s">
        <v>3154</v>
      </c>
      <c r="M130" s="34" t="s">
        <v>2944</v>
      </c>
      <c r="N130" s="34">
        <v>3262.93452114</v>
      </c>
      <c r="O130" s="36">
        <v>9.807122941841898E-07</v>
      </c>
      <c r="P130" s="34">
        <v>4</v>
      </c>
    </row>
    <row r="131" spans="1:16" ht="12.75">
      <c r="A131" s="34" t="s">
        <v>3162</v>
      </c>
      <c r="B131" s="34">
        <v>152600</v>
      </c>
      <c r="C131" s="34">
        <v>568900</v>
      </c>
      <c r="D131" s="34" t="s">
        <v>2954</v>
      </c>
      <c r="E131" s="34">
        <v>3200</v>
      </c>
      <c r="F131" s="34" t="s">
        <v>3163</v>
      </c>
      <c r="G131" s="34" t="s">
        <v>3164</v>
      </c>
      <c r="H131" s="34" t="s">
        <v>3003</v>
      </c>
      <c r="I131" s="35"/>
      <c r="J131" s="34">
        <v>3036.41</v>
      </c>
      <c r="K131" s="37">
        <f t="shared" si="2"/>
        <v>1.0538761234484145E-06</v>
      </c>
      <c r="L131" s="34" t="s">
        <v>3017</v>
      </c>
      <c r="M131" s="34" t="s">
        <v>2944</v>
      </c>
      <c r="N131" s="34">
        <v>3583.9437666500003</v>
      </c>
      <c r="O131" s="36">
        <v>3.0692445853529583E-07</v>
      </c>
      <c r="P131" s="34">
        <v>4</v>
      </c>
    </row>
    <row r="132" spans="1:16" ht="12.75">
      <c r="A132" s="34" t="s">
        <v>3165</v>
      </c>
      <c r="B132" s="34">
        <v>155098</v>
      </c>
      <c r="C132" s="34">
        <v>573630</v>
      </c>
      <c r="D132" s="34" t="s">
        <v>720</v>
      </c>
      <c r="E132" s="34">
        <v>2000</v>
      </c>
      <c r="F132" s="34" t="s">
        <v>3163</v>
      </c>
      <c r="G132" s="34" t="s">
        <v>3164</v>
      </c>
      <c r="H132" s="34" t="s">
        <v>3003</v>
      </c>
      <c r="I132" s="35"/>
      <c r="J132" s="34">
        <v>3036.41</v>
      </c>
      <c r="K132" s="38">
        <f t="shared" si="2"/>
        <v>6.58672577155259E-07</v>
      </c>
      <c r="L132" s="34" t="s">
        <v>3017</v>
      </c>
      <c r="M132" s="34" t="s">
        <v>2944</v>
      </c>
      <c r="N132" s="34">
        <v>3583.9437666500003</v>
      </c>
      <c r="O132" s="36">
        <v>3.0692445853529583E-07</v>
      </c>
      <c r="P132" s="34">
        <v>4</v>
      </c>
    </row>
    <row r="133" spans="1:16" ht="12.75">
      <c r="A133" s="34" t="s">
        <v>3166</v>
      </c>
      <c r="B133" s="34">
        <v>168024</v>
      </c>
      <c r="C133" s="34">
        <v>595090</v>
      </c>
      <c r="D133" s="34" t="s">
        <v>2954</v>
      </c>
      <c r="E133" s="34">
        <v>47</v>
      </c>
      <c r="F133" s="34" t="s">
        <v>3163</v>
      </c>
      <c r="G133" s="34" t="s">
        <v>3164</v>
      </c>
      <c r="H133" s="34" t="s">
        <v>3003</v>
      </c>
      <c r="I133" s="35"/>
      <c r="J133" s="34">
        <v>3036.41</v>
      </c>
      <c r="K133" s="37">
        <f t="shared" si="2"/>
        <v>1.5478805563148588E-08</v>
      </c>
      <c r="L133" s="34" t="s">
        <v>3017</v>
      </c>
      <c r="M133" s="34" t="s">
        <v>2944</v>
      </c>
      <c r="N133" s="34">
        <v>3583.9437666500003</v>
      </c>
      <c r="O133" s="36">
        <v>3.0692445853529583E-07</v>
      </c>
      <c r="P133" s="34">
        <v>4</v>
      </c>
    </row>
    <row r="134" spans="1:16" ht="12.75">
      <c r="A134" s="34" t="s">
        <v>3167</v>
      </c>
      <c r="B134" s="34">
        <v>172693</v>
      </c>
      <c r="C134" s="34">
        <v>616997</v>
      </c>
      <c r="D134" s="34" t="s">
        <v>2954</v>
      </c>
      <c r="E134" s="34">
        <v>1200</v>
      </c>
      <c r="F134" s="34" t="s">
        <v>3163</v>
      </c>
      <c r="G134" s="34" t="s">
        <v>3164</v>
      </c>
      <c r="H134" s="34" t="s">
        <v>3003</v>
      </c>
      <c r="I134" s="35"/>
      <c r="J134" s="34">
        <v>3036.41</v>
      </c>
      <c r="K134" s="37">
        <f t="shared" si="2"/>
        <v>3.952035462931554E-07</v>
      </c>
      <c r="L134" s="34" t="s">
        <v>2963</v>
      </c>
      <c r="M134" s="34" t="s">
        <v>2944</v>
      </c>
      <c r="N134" s="34">
        <v>2488.0839652</v>
      </c>
      <c r="O134" s="36">
        <v>3.2153255725664126E-08</v>
      </c>
      <c r="P134" s="34">
        <v>4</v>
      </c>
    </row>
    <row r="135" spans="1:16" ht="12.75">
      <c r="A135" s="34" t="s">
        <v>3168</v>
      </c>
      <c r="B135" s="34">
        <v>177160</v>
      </c>
      <c r="C135" s="34">
        <v>594366</v>
      </c>
      <c r="D135" s="34" t="s">
        <v>2954</v>
      </c>
      <c r="E135" s="34">
        <v>10000</v>
      </c>
      <c r="F135" s="34" t="s">
        <v>3163</v>
      </c>
      <c r="G135" s="34" t="s">
        <v>3164</v>
      </c>
      <c r="H135" s="34" t="s">
        <v>3003</v>
      </c>
      <c r="I135" s="35"/>
      <c r="J135" s="34">
        <v>3036.41</v>
      </c>
      <c r="K135" s="37">
        <f t="shared" si="2"/>
        <v>3.293362885776295E-06</v>
      </c>
      <c r="L135" s="34" t="s">
        <v>3017</v>
      </c>
      <c r="M135" s="34" t="s">
        <v>2944</v>
      </c>
      <c r="N135" s="34">
        <v>3583.9437666500003</v>
      </c>
      <c r="O135" s="36">
        <v>3.0692445853529583E-07</v>
      </c>
      <c r="P135" s="34">
        <v>4</v>
      </c>
    </row>
    <row r="136" spans="1:16" ht="12.75">
      <c r="A136" s="34" t="s">
        <v>3169</v>
      </c>
      <c r="B136" s="34">
        <v>177377</v>
      </c>
      <c r="C136" s="34">
        <v>601380</v>
      </c>
      <c r="D136" s="34" t="s">
        <v>2954</v>
      </c>
      <c r="E136" s="34">
        <v>7000</v>
      </c>
      <c r="F136" s="34" t="s">
        <v>3163</v>
      </c>
      <c r="G136" s="34" t="s">
        <v>3164</v>
      </c>
      <c r="H136" s="34" t="s">
        <v>3003</v>
      </c>
      <c r="I136" s="35"/>
      <c r="J136" s="34">
        <v>3036.41</v>
      </c>
      <c r="K136" s="37">
        <f t="shared" si="2"/>
        <v>2.3053540200434067E-06</v>
      </c>
      <c r="L136" s="34" t="s">
        <v>3017</v>
      </c>
      <c r="M136" s="34" t="s">
        <v>2944</v>
      </c>
      <c r="N136" s="34">
        <v>3583.9437666500003</v>
      </c>
      <c r="O136" s="36">
        <v>3.0692445853529583E-07</v>
      </c>
      <c r="P136" s="34">
        <v>4</v>
      </c>
    </row>
    <row r="137" spans="1:16" ht="12.75">
      <c r="A137" s="34" t="s">
        <v>3170</v>
      </c>
      <c r="B137" s="34">
        <v>184712</v>
      </c>
      <c r="C137" s="34">
        <v>611731</v>
      </c>
      <c r="D137" s="34" t="s">
        <v>2954</v>
      </c>
      <c r="E137" s="34">
        <v>800</v>
      </c>
      <c r="F137" s="34" t="s">
        <v>3163</v>
      </c>
      <c r="G137" s="34" t="s">
        <v>3164</v>
      </c>
      <c r="H137" s="34" t="s">
        <v>3003</v>
      </c>
      <c r="I137" s="35"/>
      <c r="J137" s="34">
        <v>3036.41</v>
      </c>
      <c r="K137" s="37">
        <f t="shared" si="2"/>
        <v>2.634690308621036E-07</v>
      </c>
      <c r="L137" s="34" t="s">
        <v>2963</v>
      </c>
      <c r="M137" s="34" t="s">
        <v>2944</v>
      </c>
      <c r="N137" s="34">
        <v>2488.0839652</v>
      </c>
      <c r="O137" s="36">
        <v>3.2153255725664126E-08</v>
      </c>
      <c r="P137" s="34">
        <v>4</v>
      </c>
    </row>
    <row r="138" spans="1:16" ht="12.75">
      <c r="A138" s="34" t="s">
        <v>3171</v>
      </c>
      <c r="B138" s="34">
        <v>187340</v>
      </c>
      <c r="C138" s="34">
        <v>610180</v>
      </c>
      <c r="D138" s="34" t="s">
        <v>2954</v>
      </c>
      <c r="E138" s="34">
        <v>300</v>
      </c>
      <c r="F138" s="34" t="s">
        <v>3163</v>
      </c>
      <c r="G138" s="34" t="s">
        <v>3164</v>
      </c>
      <c r="H138" s="34" t="s">
        <v>3003</v>
      </c>
      <c r="I138" s="35"/>
      <c r="J138" s="34">
        <v>3036.41</v>
      </c>
      <c r="K138" s="37">
        <f t="shared" si="2"/>
        <v>9.880088657328885E-08</v>
      </c>
      <c r="L138" s="34" t="s">
        <v>2963</v>
      </c>
      <c r="M138" s="34" t="s">
        <v>2944</v>
      </c>
      <c r="N138" s="34">
        <v>2488.0839652</v>
      </c>
      <c r="O138" s="36">
        <v>3.2153255725664126E-08</v>
      </c>
      <c r="P138" s="34">
        <v>4</v>
      </c>
    </row>
    <row r="139" spans="1:16" ht="12.75">
      <c r="A139" s="34" t="s">
        <v>3172</v>
      </c>
      <c r="B139" s="34">
        <v>188100</v>
      </c>
      <c r="C139" s="34">
        <v>588500</v>
      </c>
      <c r="D139" s="34" t="s">
        <v>2954</v>
      </c>
      <c r="E139" s="34">
        <v>150</v>
      </c>
      <c r="F139" s="34" t="s">
        <v>3163</v>
      </c>
      <c r="G139" s="34" t="s">
        <v>3164</v>
      </c>
      <c r="H139" s="34" t="s">
        <v>3003</v>
      </c>
      <c r="I139" s="35"/>
      <c r="J139" s="34">
        <v>3036.41</v>
      </c>
      <c r="K139" s="37">
        <f t="shared" si="2"/>
        <v>4.9400443286644424E-08</v>
      </c>
      <c r="L139" s="34" t="s">
        <v>3017</v>
      </c>
      <c r="M139" s="34" t="s">
        <v>2944</v>
      </c>
      <c r="N139" s="34">
        <v>3583.9437666500003</v>
      </c>
      <c r="O139" s="36">
        <v>3.0692445853529583E-07</v>
      </c>
      <c r="P139" s="34">
        <v>4</v>
      </c>
    </row>
    <row r="140" spans="1:16" ht="12.75">
      <c r="A140" s="34" t="s">
        <v>3173</v>
      </c>
      <c r="B140" s="34">
        <v>198892</v>
      </c>
      <c r="C140" s="34">
        <v>607913</v>
      </c>
      <c r="D140" s="34" t="s">
        <v>2954</v>
      </c>
      <c r="E140" s="34">
        <v>4200</v>
      </c>
      <c r="F140" s="34" t="s">
        <v>3163</v>
      </c>
      <c r="G140" s="34" t="s">
        <v>3164</v>
      </c>
      <c r="H140" s="34" t="s">
        <v>3003</v>
      </c>
      <c r="I140" s="35"/>
      <c r="J140" s="34">
        <v>3036.41</v>
      </c>
      <c r="K140" s="37">
        <f t="shared" si="2"/>
        <v>1.3832124120260438E-06</v>
      </c>
      <c r="L140" s="34" t="s">
        <v>2963</v>
      </c>
      <c r="M140" s="34" t="s">
        <v>2944</v>
      </c>
      <c r="N140" s="34">
        <v>2488.0839652</v>
      </c>
      <c r="O140" s="36">
        <v>3.2153255725664126E-08</v>
      </c>
      <c r="P140" s="34">
        <v>4</v>
      </c>
    </row>
    <row r="141" spans="1:16" ht="12.75">
      <c r="A141" s="34" t="s">
        <v>3174</v>
      </c>
      <c r="B141" s="34">
        <v>202300</v>
      </c>
      <c r="C141" s="34">
        <v>603250</v>
      </c>
      <c r="D141" s="34" t="s">
        <v>2954</v>
      </c>
      <c r="E141" s="34">
        <v>300</v>
      </c>
      <c r="F141" s="34" t="s">
        <v>3163</v>
      </c>
      <c r="G141" s="34" t="s">
        <v>3164</v>
      </c>
      <c r="H141" s="34" t="s">
        <v>3003</v>
      </c>
      <c r="I141" s="35"/>
      <c r="J141" s="34">
        <v>3036.41</v>
      </c>
      <c r="K141" s="37">
        <f t="shared" si="2"/>
        <v>9.880088657328885E-08</v>
      </c>
      <c r="L141" s="34" t="s">
        <v>2963</v>
      </c>
      <c r="M141" s="34" t="s">
        <v>2944</v>
      </c>
      <c r="N141" s="34">
        <v>2488.0839652</v>
      </c>
      <c r="O141" s="36">
        <v>3.2153255725664126E-08</v>
      </c>
      <c r="P141" s="34">
        <v>4</v>
      </c>
    </row>
    <row r="142" spans="1:16" ht="12.75">
      <c r="A142" s="34" t="s">
        <v>3175</v>
      </c>
      <c r="B142" s="34">
        <v>204624</v>
      </c>
      <c r="C142" s="34">
        <v>603333</v>
      </c>
      <c r="D142" s="34" t="s">
        <v>2954</v>
      </c>
      <c r="E142" s="34">
        <v>2970</v>
      </c>
      <c r="F142" s="34" t="s">
        <v>3163</v>
      </c>
      <c r="G142" s="34" t="s">
        <v>3164</v>
      </c>
      <c r="H142" s="34" t="s">
        <v>3003</v>
      </c>
      <c r="I142" s="35"/>
      <c r="J142" s="34">
        <v>3036.41</v>
      </c>
      <c r="K142" s="37">
        <f aca="true" t="shared" si="3" ref="K142:K205">((E142/1000000)/J142)</f>
        <v>9.781287770755597E-07</v>
      </c>
      <c r="L142" s="34" t="s">
        <v>2963</v>
      </c>
      <c r="M142" s="34" t="s">
        <v>2944</v>
      </c>
      <c r="N142" s="34">
        <v>2488.0839652</v>
      </c>
      <c r="O142" s="36">
        <v>3.2153255725664126E-08</v>
      </c>
      <c r="P142" s="34">
        <v>4</v>
      </c>
    </row>
    <row r="143" spans="1:16" ht="12.75">
      <c r="A143" s="34" t="s">
        <v>3176</v>
      </c>
      <c r="B143" s="34">
        <v>204755</v>
      </c>
      <c r="C143" s="34">
        <v>603632</v>
      </c>
      <c r="D143" s="34" t="s">
        <v>2954</v>
      </c>
      <c r="E143" s="34">
        <v>17000</v>
      </c>
      <c r="F143" s="34" t="s">
        <v>3163</v>
      </c>
      <c r="G143" s="34" t="s">
        <v>3164</v>
      </c>
      <c r="H143" s="34" t="s">
        <v>3003</v>
      </c>
      <c r="I143" s="35"/>
      <c r="J143" s="34">
        <v>3036.41</v>
      </c>
      <c r="K143" s="37">
        <f t="shared" si="3"/>
        <v>5.598716905819702E-06</v>
      </c>
      <c r="L143" s="34" t="s">
        <v>2963</v>
      </c>
      <c r="M143" s="34" t="s">
        <v>2944</v>
      </c>
      <c r="N143" s="34">
        <v>2488.0839652</v>
      </c>
      <c r="O143" s="36">
        <v>3.2153255725664126E-08</v>
      </c>
      <c r="P143" s="34">
        <v>4</v>
      </c>
    </row>
    <row r="144" spans="1:16" ht="12.75">
      <c r="A144" s="34" t="s">
        <v>3177</v>
      </c>
      <c r="B144" s="34">
        <v>205880</v>
      </c>
      <c r="C144" s="34">
        <v>602380</v>
      </c>
      <c r="D144" s="34" t="s">
        <v>2958</v>
      </c>
      <c r="E144" s="34">
        <v>200</v>
      </c>
      <c r="F144" s="34" t="s">
        <v>3163</v>
      </c>
      <c r="G144" s="34" t="s">
        <v>3164</v>
      </c>
      <c r="H144" s="34" t="s">
        <v>3003</v>
      </c>
      <c r="I144" s="35"/>
      <c r="J144" s="34">
        <v>3036.41</v>
      </c>
      <c r="K144" s="37">
        <f t="shared" si="3"/>
        <v>6.58672577155259E-08</v>
      </c>
      <c r="L144" s="34" t="s">
        <v>2963</v>
      </c>
      <c r="M144" s="34" t="s">
        <v>2944</v>
      </c>
      <c r="N144" s="34">
        <v>2488.0839652</v>
      </c>
      <c r="O144" s="36">
        <v>3.2153255725664126E-08</v>
      </c>
      <c r="P144" s="34">
        <v>4</v>
      </c>
    </row>
    <row r="145" spans="1:16" ht="12.75">
      <c r="A145" s="34" t="s">
        <v>3178</v>
      </c>
      <c r="B145" s="34">
        <v>206474</v>
      </c>
      <c r="C145" s="34">
        <v>599023</v>
      </c>
      <c r="D145" s="34" t="s">
        <v>2958</v>
      </c>
      <c r="E145" s="34">
        <v>100</v>
      </c>
      <c r="F145" s="34" t="s">
        <v>3163</v>
      </c>
      <c r="G145" s="34" t="s">
        <v>3164</v>
      </c>
      <c r="H145" s="34" t="s">
        <v>3003</v>
      </c>
      <c r="I145" s="35"/>
      <c r="J145" s="34">
        <v>3036.41</v>
      </c>
      <c r="K145" s="37">
        <f t="shared" si="3"/>
        <v>3.293362885776295E-08</v>
      </c>
      <c r="L145" s="34" t="s">
        <v>2963</v>
      </c>
      <c r="M145" s="34" t="s">
        <v>2944</v>
      </c>
      <c r="N145" s="34">
        <v>2488.0839652</v>
      </c>
      <c r="O145" s="36">
        <v>3.2153255725664126E-08</v>
      </c>
      <c r="P145" s="34">
        <v>4</v>
      </c>
    </row>
    <row r="146" spans="1:16" ht="12.75">
      <c r="A146" s="34" t="s">
        <v>3179</v>
      </c>
      <c r="B146" s="34">
        <v>206924</v>
      </c>
      <c r="C146" s="34">
        <v>600454</v>
      </c>
      <c r="D146" s="34" t="s">
        <v>720</v>
      </c>
      <c r="E146" s="34">
        <v>3185</v>
      </c>
      <c r="F146" s="34" t="s">
        <v>3163</v>
      </c>
      <c r="G146" s="34" t="s">
        <v>3164</v>
      </c>
      <c r="H146" s="34" t="s">
        <v>3003</v>
      </c>
      <c r="I146" s="35"/>
      <c r="J146" s="34">
        <v>3036.41</v>
      </c>
      <c r="K146" s="38">
        <f t="shared" si="3"/>
        <v>1.04893607911975E-06</v>
      </c>
      <c r="L146" s="34" t="s">
        <v>2963</v>
      </c>
      <c r="M146" s="34" t="s">
        <v>2944</v>
      </c>
      <c r="N146" s="34">
        <v>2488.0839652</v>
      </c>
      <c r="O146" s="36">
        <v>3.2153255725664126E-08</v>
      </c>
      <c r="P146" s="34">
        <v>4</v>
      </c>
    </row>
    <row r="147" spans="1:16" ht="12.75">
      <c r="A147" s="34" t="s">
        <v>3180</v>
      </c>
      <c r="B147" s="34">
        <v>207672</v>
      </c>
      <c r="C147" s="34">
        <v>603274</v>
      </c>
      <c r="D147" s="34" t="s">
        <v>2954</v>
      </c>
      <c r="E147" s="34">
        <v>500</v>
      </c>
      <c r="F147" s="34" t="s">
        <v>3163</v>
      </c>
      <c r="G147" s="34" t="s">
        <v>3164</v>
      </c>
      <c r="H147" s="34" t="s">
        <v>3003</v>
      </c>
      <c r="I147" s="35"/>
      <c r="J147" s="34">
        <v>3036.41</v>
      </c>
      <c r="K147" s="37">
        <f t="shared" si="3"/>
        <v>1.6466814428881475E-07</v>
      </c>
      <c r="L147" s="34" t="s">
        <v>2963</v>
      </c>
      <c r="M147" s="34" t="s">
        <v>2944</v>
      </c>
      <c r="N147" s="34">
        <v>2488.0839652</v>
      </c>
      <c r="O147" s="36">
        <v>3.2153255725664126E-08</v>
      </c>
      <c r="P147" s="34">
        <v>4</v>
      </c>
    </row>
    <row r="148" spans="1:16" ht="12.75">
      <c r="A148" s="34" t="s">
        <v>3181</v>
      </c>
      <c r="B148" s="34">
        <v>102400</v>
      </c>
      <c r="C148" s="34">
        <v>609600</v>
      </c>
      <c r="D148" s="34" t="s">
        <v>710</v>
      </c>
      <c r="E148" s="34">
        <v>125000</v>
      </c>
      <c r="F148" s="34" t="s">
        <v>3182</v>
      </c>
      <c r="G148" s="34" t="s">
        <v>3183</v>
      </c>
      <c r="H148" s="34" t="s">
        <v>3003</v>
      </c>
      <c r="I148" s="35"/>
      <c r="J148" s="34">
        <v>1295.93</v>
      </c>
      <c r="K148" s="38">
        <f t="shared" si="3"/>
        <v>9.645582708942612E-05</v>
      </c>
      <c r="L148" s="34" t="s">
        <v>3017</v>
      </c>
      <c r="M148" s="34" t="s">
        <v>2944</v>
      </c>
      <c r="N148" s="34">
        <v>3583.9437666500003</v>
      </c>
      <c r="O148" s="36">
        <v>3.0692445853529583E-07</v>
      </c>
      <c r="P148" s="34">
        <v>4</v>
      </c>
    </row>
    <row r="149" spans="1:16" ht="12.75">
      <c r="A149" s="34" t="s">
        <v>3184</v>
      </c>
      <c r="B149" s="34">
        <v>109894</v>
      </c>
      <c r="C149" s="34">
        <v>610886</v>
      </c>
      <c r="D149" s="34" t="s">
        <v>720</v>
      </c>
      <c r="E149" s="34">
        <v>3100</v>
      </c>
      <c r="F149" s="34" t="s">
        <v>3182</v>
      </c>
      <c r="G149" s="34" t="s">
        <v>3183</v>
      </c>
      <c r="H149" s="34" t="s">
        <v>3003</v>
      </c>
      <c r="I149" s="35"/>
      <c r="J149" s="34">
        <v>1295.93</v>
      </c>
      <c r="K149" s="38">
        <f t="shared" si="3"/>
        <v>2.392104511817768E-06</v>
      </c>
      <c r="L149" s="34" t="s">
        <v>3017</v>
      </c>
      <c r="M149" s="34" t="s">
        <v>2944</v>
      </c>
      <c r="N149" s="34">
        <v>3583.9437666500003</v>
      </c>
      <c r="O149" s="36">
        <v>3.0692445853529583E-07</v>
      </c>
      <c r="P149" s="34">
        <v>4</v>
      </c>
    </row>
    <row r="150" spans="1:16" ht="12.75">
      <c r="A150" s="34" t="s">
        <v>3185</v>
      </c>
      <c r="B150" s="34">
        <v>156097</v>
      </c>
      <c r="C150" s="34">
        <v>612932</v>
      </c>
      <c r="D150" s="34" t="s">
        <v>713</v>
      </c>
      <c r="E150" s="34">
        <v>70100</v>
      </c>
      <c r="F150" s="34" t="s">
        <v>3182</v>
      </c>
      <c r="G150" s="34" t="s">
        <v>3183</v>
      </c>
      <c r="H150" s="34" t="s">
        <v>3003</v>
      </c>
      <c r="I150" s="35"/>
      <c r="J150" s="34">
        <v>1295.93</v>
      </c>
      <c r="K150" s="38">
        <f t="shared" si="3"/>
        <v>5.409242783175017E-05</v>
      </c>
      <c r="L150" s="34" t="s">
        <v>3017</v>
      </c>
      <c r="M150" s="34" t="s">
        <v>2944</v>
      </c>
      <c r="N150" s="34">
        <v>3583.9437666500003</v>
      </c>
      <c r="O150" s="36">
        <v>3.0692445853529583E-07</v>
      </c>
      <c r="P150" s="34">
        <v>4</v>
      </c>
    </row>
    <row r="151" spans="1:16" ht="12.75">
      <c r="A151" s="34" t="s">
        <v>3186</v>
      </c>
      <c r="B151" s="34">
        <v>177310</v>
      </c>
      <c r="C151" s="34">
        <v>641389</v>
      </c>
      <c r="D151" s="34" t="s">
        <v>3016</v>
      </c>
      <c r="E151" s="34">
        <v>26493</v>
      </c>
      <c r="F151" s="34" t="s">
        <v>3187</v>
      </c>
      <c r="G151" s="34" t="s">
        <v>3188</v>
      </c>
      <c r="H151" s="34" t="s">
        <v>3003</v>
      </c>
      <c r="I151" s="35"/>
      <c r="J151" s="34">
        <v>1032.69</v>
      </c>
      <c r="K151" s="38">
        <f t="shared" si="3"/>
        <v>2.5654359004154196E-05</v>
      </c>
      <c r="L151" s="34" t="s">
        <v>2943</v>
      </c>
      <c r="M151" s="34" t="s">
        <v>2944</v>
      </c>
      <c r="N151" s="34">
        <v>3285.25979971</v>
      </c>
      <c r="O151" s="36">
        <v>1.5219496492914702E-07</v>
      </c>
      <c r="P151" s="34">
        <v>2</v>
      </c>
    </row>
    <row r="152" spans="1:16" ht="12.75">
      <c r="A152" s="34" t="s">
        <v>3189</v>
      </c>
      <c r="B152" s="34">
        <v>179765</v>
      </c>
      <c r="C152" s="34">
        <v>639968</v>
      </c>
      <c r="D152" s="34" t="s">
        <v>3062</v>
      </c>
      <c r="E152" s="34">
        <v>800</v>
      </c>
      <c r="F152" s="34" t="s">
        <v>3187</v>
      </c>
      <c r="G152" s="34" t="s">
        <v>3188</v>
      </c>
      <c r="H152" s="34" t="s">
        <v>3003</v>
      </c>
      <c r="I152" s="35"/>
      <c r="J152" s="34">
        <v>1032.69</v>
      </c>
      <c r="K152" s="38">
        <f t="shared" si="3"/>
        <v>7.746758465754486E-07</v>
      </c>
      <c r="L152" s="34" t="s">
        <v>2943</v>
      </c>
      <c r="M152" s="34" t="s">
        <v>2944</v>
      </c>
      <c r="N152" s="34">
        <v>3285.25979971</v>
      </c>
      <c r="O152" s="36">
        <v>1.5219496492914702E-07</v>
      </c>
      <c r="P152" s="34">
        <v>2</v>
      </c>
    </row>
    <row r="153" spans="1:16" ht="12.75">
      <c r="A153" s="34" t="s">
        <v>3190</v>
      </c>
      <c r="B153" s="34">
        <v>198370</v>
      </c>
      <c r="C153" s="34">
        <v>621300</v>
      </c>
      <c r="D153" s="34" t="s">
        <v>2954</v>
      </c>
      <c r="E153" s="34">
        <v>3000</v>
      </c>
      <c r="F153" s="34" t="s">
        <v>3187</v>
      </c>
      <c r="G153" s="34" t="s">
        <v>3188</v>
      </c>
      <c r="H153" s="34" t="s">
        <v>3003</v>
      </c>
      <c r="I153" s="35"/>
      <c r="J153" s="34">
        <v>1032.69</v>
      </c>
      <c r="K153" s="37">
        <f t="shared" si="3"/>
        <v>2.905034424657932E-06</v>
      </c>
      <c r="L153" s="34" t="s">
        <v>2943</v>
      </c>
      <c r="M153" s="34" t="s">
        <v>2944</v>
      </c>
      <c r="N153" s="34">
        <v>3285.25979971</v>
      </c>
      <c r="O153" s="36">
        <v>1.5219496492914702E-07</v>
      </c>
      <c r="P153" s="34">
        <v>2</v>
      </c>
    </row>
    <row r="154" spans="1:16" ht="12.75">
      <c r="A154" s="34" t="s">
        <v>3191</v>
      </c>
      <c r="B154" s="34">
        <v>211920</v>
      </c>
      <c r="C154" s="34">
        <v>630390</v>
      </c>
      <c r="D154" s="34" t="s">
        <v>2954</v>
      </c>
      <c r="E154" s="34">
        <v>4375</v>
      </c>
      <c r="F154" s="34" t="s">
        <v>3187</v>
      </c>
      <c r="G154" s="34" t="s">
        <v>3188</v>
      </c>
      <c r="H154" s="34" t="s">
        <v>3003</v>
      </c>
      <c r="I154" s="35"/>
      <c r="J154" s="34">
        <v>1032.69</v>
      </c>
      <c r="K154" s="37">
        <f t="shared" si="3"/>
        <v>4.236508535959484E-06</v>
      </c>
      <c r="L154" s="34" t="s">
        <v>2943</v>
      </c>
      <c r="M154" s="34" t="s">
        <v>2944</v>
      </c>
      <c r="N154" s="34">
        <v>3285.25979971</v>
      </c>
      <c r="O154" s="36">
        <v>1.5219496492914702E-07</v>
      </c>
      <c r="P154" s="34">
        <v>2</v>
      </c>
    </row>
    <row r="155" spans="1:16" ht="12.75">
      <c r="A155" s="34" t="s">
        <v>3192</v>
      </c>
      <c r="B155" s="34">
        <v>212060</v>
      </c>
      <c r="C155" s="34">
        <v>631330</v>
      </c>
      <c r="D155" s="34" t="s">
        <v>2954</v>
      </c>
      <c r="E155" s="34">
        <v>18819</v>
      </c>
      <c r="F155" s="34" t="s">
        <v>3187</v>
      </c>
      <c r="G155" s="34" t="s">
        <v>3188</v>
      </c>
      <c r="H155" s="34" t="s">
        <v>3003</v>
      </c>
      <c r="I155" s="35"/>
      <c r="J155" s="34">
        <v>1032.69</v>
      </c>
      <c r="K155" s="37">
        <f t="shared" si="3"/>
        <v>1.8223280945879206E-05</v>
      </c>
      <c r="L155" s="34" t="s">
        <v>2943</v>
      </c>
      <c r="M155" s="34" t="s">
        <v>2944</v>
      </c>
      <c r="N155" s="34">
        <v>3285.25979971</v>
      </c>
      <c r="O155" s="36">
        <v>1.5219496492914702E-07</v>
      </c>
      <c r="P155" s="34">
        <v>2</v>
      </c>
    </row>
    <row r="156" spans="1:16" ht="12.75">
      <c r="A156" s="34" t="s">
        <v>3193</v>
      </c>
      <c r="B156" s="34">
        <v>226500</v>
      </c>
      <c r="C156" s="34">
        <v>643500</v>
      </c>
      <c r="D156" s="34" t="s">
        <v>708</v>
      </c>
      <c r="E156" s="34">
        <v>60000</v>
      </c>
      <c r="F156" s="34" t="s">
        <v>3187</v>
      </c>
      <c r="G156" s="34" t="s">
        <v>3188</v>
      </c>
      <c r="H156" s="34" t="s">
        <v>3003</v>
      </c>
      <c r="I156" s="35" t="s">
        <v>700</v>
      </c>
      <c r="J156" s="34">
        <v>1032.69</v>
      </c>
      <c r="K156" s="38">
        <f t="shared" si="3"/>
        <v>5.810068849315864E-05</v>
      </c>
      <c r="L156" s="34" t="s">
        <v>2943</v>
      </c>
      <c r="M156" s="34" t="s">
        <v>2944</v>
      </c>
      <c r="N156" s="34">
        <v>3285.25979971</v>
      </c>
      <c r="O156" s="36">
        <v>1.5219496492914702E-07</v>
      </c>
      <c r="P156" s="34">
        <v>2</v>
      </c>
    </row>
    <row r="157" spans="1:16" ht="12.75">
      <c r="A157" s="34" t="s">
        <v>3194</v>
      </c>
      <c r="B157" s="34">
        <v>227590</v>
      </c>
      <c r="C157" s="34">
        <v>643410</v>
      </c>
      <c r="D157" s="34" t="s">
        <v>3021</v>
      </c>
      <c r="E157" s="34">
        <v>15500</v>
      </c>
      <c r="F157" s="34" t="s">
        <v>3187</v>
      </c>
      <c r="G157" s="34" t="s">
        <v>3188</v>
      </c>
      <c r="H157" s="34" t="s">
        <v>3003</v>
      </c>
      <c r="I157" s="35" t="s">
        <v>700</v>
      </c>
      <c r="J157" s="34">
        <v>1032.69</v>
      </c>
      <c r="K157" s="38">
        <f t="shared" si="3"/>
        <v>1.5009344527399316E-05</v>
      </c>
      <c r="L157" s="34" t="s">
        <v>2943</v>
      </c>
      <c r="M157" s="34" t="s">
        <v>2944</v>
      </c>
      <c r="N157" s="34">
        <v>3285.25979971</v>
      </c>
      <c r="O157" s="36">
        <v>1.5219496492914702E-07</v>
      </c>
      <c r="P157" s="34">
        <v>2</v>
      </c>
    </row>
    <row r="158" spans="1:16" ht="12.75">
      <c r="A158" s="34" t="s">
        <v>3195</v>
      </c>
      <c r="B158" s="34">
        <v>236520</v>
      </c>
      <c r="C158" s="34">
        <v>615480</v>
      </c>
      <c r="D158" s="34" t="s">
        <v>720</v>
      </c>
      <c r="E158" s="34">
        <v>66300</v>
      </c>
      <c r="F158" s="34" t="s">
        <v>3187</v>
      </c>
      <c r="G158" s="34" t="s">
        <v>3188</v>
      </c>
      <c r="H158" s="34" t="s">
        <v>3003</v>
      </c>
      <c r="I158" s="35"/>
      <c r="J158" s="34">
        <v>1032.69</v>
      </c>
      <c r="K158" s="38">
        <f t="shared" si="3"/>
        <v>6.420126078494029E-05</v>
      </c>
      <c r="L158" s="34" t="s">
        <v>2943</v>
      </c>
      <c r="M158" s="34" t="s">
        <v>2944</v>
      </c>
      <c r="N158" s="34">
        <v>3285.25979971</v>
      </c>
      <c r="O158" s="36">
        <v>1.5219496492914702E-07</v>
      </c>
      <c r="P158" s="34">
        <v>2</v>
      </c>
    </row>
    <row r="159" spans="1:16" ht="12.75">
      <c r="A159" s="34" t="s">
        <v>3196</v>
      </c>
      <c r="B159" s="34">
        <v>170325</v>
      </c>
      <c r="C159" s="34">
        <v>698725</v>
      </c>
      <c r="D159" s="34" t="s">
        <v>715</v>
      </c>
      <c r="E159" s="34">
        <v>30000</v>
      </c>
      <c r="F159" s="34" t="s">
        <v>3197</v>
      </c>
      <c r="G159" s="34" t="s">
        <v>3198</v>
      </c>
      <c r="H159" s="34" t="s">
        <v>3003</v>
      </c>
      <c r="I159" s="35"/>
      <c r="J159" s="34">
        <v>2303.65</v>
      </c>
      <c r="K159" s="38">
        <f t="shared" si="3"/>
        <v>1.3022811625029844E-05</v>
      </c>
      <c r="L159" s="34" t="s">
        <v>3199</v>
      </c>
      <c r="M159" s="34" t="s">
        <v>2981</v>
      </c>
      <c r="N159" s="34">
        <v>5373.48989643</v>
      </c>
      <c r="O159" s="36">
        <v>5.5829638797555344E-06</v>
      </c>
      <c r="P159" s="34">
        <v>11</v>
      </c>
    </row>
    <row r="160" spans="1:16" ht="12.75">
      <c r="A160" s="34" t="s">
        <v>3200</v>
      </c>
      <c r="B160" s="34">
        <v>174649</v>
      </c>
      <c r="C160" s="34">
        <v>700517</v>
      </c>
      <c r="D160" s="34" t="s">
        <v>2958</v>
      </c>
      <c r="E160" s="34">
        <v>1600</v>
      </c>
      <c r="F160" s="34" t="s">
        <v>3197</v>
      </c>
      <c r="G160" s="34" t="s">
        <v>3198</v>
      </c>
      <c r="H160" s="34" t="s">
        <v>3003</v>
      </c>
      <c r="I160" s="35"/>
      <c r="J160" s="34">
        <v>2303.65</v>
      </c>
      <c r="K160" s="37">
        <f t="shared" si="3"/>
        <v>6.94549953334925E-07</v>
      </c>
      <c r="L160" s="34" t="s">
        <v>3199</v>
      </c>
      <c r="M160" s="34" t="s">
        <v>2981</v>
      </c>
      <c r="N160" s="34">
        <v>5373.48989643</v>
      </c>
      <c r="O160" s="36">
        <v>5.5829638797555344E-06</v>
      </c>
      <c r="P160" s="34">
        <v>11</v>
      </c>
    </row>
    <row r="161" spans="1:16" ht="12.75">
      <c r="A161" s="34" t="s">
        <v>3201</v>
      </c>
      <c r="B161" s="34">
        <v>183822</v>
      </c>
      <c r="C161" s="34">
        <v>708279</v>
      </c>
      <c r="D161" s="34" t="s">
        <v>2952</v>
      </c>
      <c r="E161" s="34">
        <v>6000</v>
      </c>
      <c r="F161" s="34" t="s">
        <v>3197</v>
      </c>
      <c r="G161" s="34" t="s">
        <v>3198</v>
      </c>
      <c r="H161" s="34" t="s">
        <v>3003</v>
      </c>
      <c r="I161" s="35"/>
      <c r="J161" s="34">
        <v>2303.65</v>
      </c>
      <c r="K161" s="38">
        <f t="shared" si="3"/>
        <v>2.6045623250059687E-06</v>
      </c>
      <c r="L161" s="34" t="s">
        <v>3202</v>
      </c>
      <c r="M161" s="34" t="s">
        <v>2981</v>
      </c>
      <c r="N161" s="34">
        <v>1779.9019684</v>
      </c>
      <c r="O161" s="36">
        <v>3.3709721695479415E-06</v>
      </c>
      <c r="P161" s="34">
        <v>10</v>
      </c>
    </row>
    <row r="162" spans="1:16" ht="12.75">
      <c r="A162" s="34" t="s">
        <v>3203</v>
      </c>
      <c r="B162" s="34">
        <v>185966</v>
      </c>
      <c r="C162" s="34">
        <v>689950</v>
      </c>
      <c r="D162" s="34" t="s">
        <v>720</v>
      </c>
      <c r="E162" s="34">
        <v>80</v>
      </c>
      <c r="F162" s="34" t="s">
        <v>3197</v>
      </c>
      <c r="G162" s="34" t="s">
        <v>3198</v>
      </c>
      <c r="H162" s="34" t="s">
        <v>3003</v>
      </c>
      <c r="I162" s="35"/>
      <c r="J162" s="34">
        <v>2303.65</v>
      </c>
      <c r="K162" s="38">
        <f t="shared" si="3"/>
        <v>3.472749766674625E-08</v>
      </c>
      <c r="L162" s="34" t="s">
        <v>3199</v>
      </c>
      <c r="M162" s="34" t="s">
        <v>2981</v>
      </c>
      <c r="N162" s="34">
        <v>5373.48989643</v>
      </c>
      <c r="O162" s="36">
        <v>5.5829638797555344E-06</v>
      </c>
      <c r="P162" s="34">
        <v>11</v>
      </c>
    </row>
    <row r="163" spans="1:16" ht="12.75">
      <c r="A163" s="34" t="s">
        <v>3204</v>
      </c>
      <c r="B163" s="34">
        <v>202360</v>
      </c>
      <c r="C163" s="34">
        <v>696409</v>
      </c>
      <c r="D163" s="34" t="s">
        <v>3052</v>
      </c>
      <c r="E163" s="34">
        <v>8700</v>
      </c>
      <c r="F163" s="34" t="s">
        <v>3197</v>
      </c>
      <c r="G163" s="34" t="s">
        <v>3198</v>
      </c>
      <c r="H163" s="34" t="s">
        <v>3003</v>
      </c>
      <c r="I163" s="35"/>
      <c r="J163" s="34">
        <v>2303.65</v>
      </c>
      <c r="K163" s="37">
        <f t="shared" si="3"/>
        <v>3.776615371258654E-06</v>
      </c>
      <c r="L163" s="34" t="s">
        <v>3202</v>
      </c>
      <c r="M163" s="34" t="s">
        <v>2981</v>
      </c>
      <c r="N163" s="34">
        <v>1779.9019684</v>
      </c>
      <c r="O163" s="36">
        <v>3.3709721695479415E-06</v>
      </c>
      <c r="P163" s="34">
        <v>10</v>
      </c>
    </row>
    <row r="164" spans="1:16" ht="12.75">
      <c r="A164" s="34" t="s">
        <v>3205</v>
      </c>
      <c r="B164" s="34">
        <v>183047</v>
      </c>
      <c r="C164" s="34">
        <v>747603</v>
      </c>
      <c r="D164" s="34" t="s">
        <v>3021</v>
      </c>
      <c r="E164" s="34">
        <v>300</v>
      </c>
      <c r="F164" s="34" t="s">
        <v>3206</v>
      </c>
      <c r="G164" s="34" t="s">
        <v>3207</v>
      </c>
      <c r="H164" s="34" t="s">
        <v>3003</v>
      </c>
      <c r="I164" s="35"/>
      <c r="J164" s="34">
        <v>5037.37</v>
      </c>
      <c r="K164" s="37">
        <f t="shared" si="3"/>
        <v>5.955488677623442E-08</v>
      </c>
      <c r="L164" s="34" t="s">
        <v>3208</v>
      </c>
      <c r="M164" s="34" t="s">
        <v>2981</v>
      </c>
      <c r="N164" s="34">
        <v>3184.2636124699998</v>
      </c>
      <c r="O164" s="36">
        <v>9.421330533852791E-08</v>
      </c>
      <c r="P164" s="34">
        <v>10</v>
      </c>
    </row>
    <row r="165" spans="1:16" ht="12.75">
      <c r="A165" s="34" t="s">
        <v>3209</v>
      </c>
      <c r="B165" s="34">
        <v>186650</v>
      </c>
      <c r="C165" s="34">
        <v>744450</v>
      </c>
      <c r="D165" s="34" t="s">
        <v>2954</v>
      </c>
      <c r="E165" s="34">
        <v>550</v>
      </c>
      <c r="F165" s="34" t="s">
        <v>3206</v>
      </c>
      <c r="G165" s="34" t="s">
        <v>3207</v>
      </c>
      <c r="H165" s="34" t="s">
        <v>3003</v>
      </c>
      <c r="I165" s="35"/>
      <c r="J165" s="34">
        <v>5037.37</v>
      </c>
      <c r="K165" s="37">
        <f t="shared" si="3"/>
        <v>1.0918395908976312E-07</v>
      </c>
      <c r="L165" s="34" t="s">
        <v>3208</v>
      </c>
      <c r="M165" s="34" t="s">
        <v>2981</v>
      </c>
      <c r="N165" s="34">
        <v>3184.2636124699998</v>
      </c>
      <c r="O165" s="36">
        <v>9.421330533852791E-08</v>
      </c>
      <c r="P165" s="34">
        <v>10</v>
      </c>
    </row>
    <row r="166" spans="1:16" ht="12.75">
      <c r="A166" s="34" t="s">
        <v>3210</v>
      </c>
      <c r="B166" s="34">
        <v>186835</v>
      </c>
      <c r="C166" s="34">
        <v>744509</v>
      </c>
      <c r="D166" s="34" t="s">
        <v>2949</v>
      </c>
      <c r="E166" s="34">
        <v>200</v>
      </c>
      <c r="F166" s="34" t="s">
        <v>3206</v>
      </c>
      <c r="G166" s="34" t="s">
        <v>3207</v>
      </c>
      <c r="H166" s="34" t="s">
        <v>3003</v>
      </c>
      <c r="I166" s="35"/>
      <c r="J166" s="34">
        <v>5037.37</v>
      </c>
      <c r="K166" s="38">
        <f t="shared" si="3"/>
        <v>3.970325785082295E-08</v>
      </c>
      <c r="L166" s="34" t="s">
        <v>3208</v>
      </c>
      <c r="M166" s="34" t="s">
        <v>2981</v>
      </c>
      <c r="N166" s="34">
        <v>3184.2636124699998</v>
      </c>
      <c r="O166" s="36">
        <v>9.421330533852791E-08</v>
      </c>
      <c r="P166" s="34">
        <v>10</v>
      </c>
    </row>
    <row r="167" spans="1:16" ht="12.75">
      <c r="A167" s="34" t="s">
        <v>3211</v>
      </c>
      <c r="B167" s="34">
        <v>199716</v>
      </c>
      <c r="C167" s="34">
        <v>732950</v>
      </c>
      <c r="D167" s="34" t="s">
        <v>2958</v>
      </c>
      <c r="E167" s="34">
        <v>280000</v>
      </c>
      <c r="F167" s="34" t="s">
        <v>3206</v>
      </c>
      <c r="G167" s="34" t="s">
        <v>3207</v>
      </c>
      <c r="H167" s="34" t="s">
        <v>3003</v>
      </c>
      <c r="I167" s="35"/>
      <c r="J167" s="34">
        <v>5037.37</v>
      </c>
      <c r="K167" s="38">
        <f t="shared" si="3"/>
        <v>5.5584560991152134E-05</v>
      </c>
      <c r="L167" s="34" t="s">
        <v>3202</v>
      </c>
      <c r="M167" s="34" t="s">
        <v>2981</v>
      </c>
      <c r="N167" s="34">
        <v>1779.9019684</v>
      </c>
      <c r="O167" s="36">
        <v>3.3709721695479415E-06</v>
      </c>
      <c r="P167" s="34">
        <v>10</v>
      </c>
    </row>
    <row r="168" spans="1:16" ht="12.75">
      <c r="A168" s="34" t="s">
        <v>3212</v>
      </c>
      <c r="B168" s="34">
        <v>203080</v>
      </c>
      <c r="C168" s="34">
        <v>755040</v>
      </c>
      <c r="D168" s="34" t="s">
        <v>2952</v>
      </c>
      <c r="E168" s="34">
        <v>1000</v>
      </c>
      <c r="F168" s="34" t="s">
        <v>3206</v>
      </c>
      <c r="G168" s="34" t="s">
        <v>3207</v>
      </c>
      <c r="H168" s="34" t="s">
        <v>3003</v>
      </c>
      <c r="I168" s="35"/>
      <c r="J168" s="34">
        <v>5037.37</v>
      </c>
      <c r="K168" s="37">
        <f t="shared" si="3"/>
        <v>1.9851628925411475E-07</v>
      </c>
      <c r="L168" s="34" t="s">
        <v>3208</v>
      </c>
      <c r="M168" s="34" t="s">
        <v>2981</v>
      </c>
      <c r="N168" s="34">
        <v>3184.2636124699998</v>
      </c>
      <c r="O168" s="36">
        <v>9.421330533852791E-08</v>
      </c>
      <c r="P168" s="34">
        <v>10</v>
      </c>
    </row>
    <row r="169" spans="1:16" ht="12.75">
      <c r="A169" s="34" t="s">
        <v>3213</v>
      </c>
      <c r="B169" s="34">
        <v>203187</v>
      </c>
      <c r="C169" s="34">
        <v>755048</v>
      </c>
      <c r="D169" s="34" t="s">
        <v>2952</v>
      </c>
      <c r="E169" s="34">
        <v>1500</v>
      </c>
      <c r="F169" s="34" t="s">
        <v>3206</v>
      </c>
      <c r="G169" s="34" t="s">
        <v>3207</v>
      </c>
      <c r="H169" s="34" t="s">
        <v>3003</v>
      </c>
      <c r="I169" s="35"/>
      <c r="J169" s="34">
        <v>5037.37</v>
      </c>
      <c r="K169" s="37">
        <f t="shared" si="3"/>
        <v>2.977744338811721E-07</v>
      </c>
      <c r="L169" s="34" t="s">
        <v>3208</v>
      </c>
      <c r="M169" s="34" t="s">
        <v>2981</v>
      </c>
      <c r="N169" s="34">
        <v>3184.2636124699998</v>
      </c>
      <c r="O169" s="36">
        <v>9.421330533852791E-08</v>
      </c>
      <c r="P169" s="34">
        <v>10</v>
      </c>
    </row>
    <row r="170" spans="1:16" ht="12.75">
      <c r="A170" s="34" t="s">
        <v>3214</v>
      </c>
      <c r="B170" s="34">
        <v>203511</v>
      </c>
      <c r="C170" s="34">
        <v>754834</v>
      </c>
      <c r="D170" s="34" t="s">
        <v>711</v>
      </c>
      <c r="E170" s="34">
        <v>150000</v>
      </c>
      <c r="F170" s="34" t="s">
        <v>3206</v>
      </c>
      <c r="G170" s="34" t="s">
        <v>3207</v>
      </c>
      <c r="H170" s="34" t="s">
        <v>3003</v>
      </c>
      <c r="I170" s="35"/>
      <c r="J170" s="34">
        <v>5037.37</v>
      </c>
      <c r="K170" s="38">
        <f t="shared" si="3"/>
        <v>2.977744338811721E-05</v>
      </c>
      <c r="L170" s="34" t="s">
        <v>3208</v>
      </c>
      <c r="M170" s="34" t="s">
        <v>2981</v>
      </c>
      <c r="N170" s="34">
        <v>3184.2636124699998</v>
      </c>
      <c r="O170" s="36">
        <v>9.421330533852791E-08</v>
      </c>
      <c r="P170" s="34">
        <v>10</v>
      </c>
    </row>
    <row r="171" spans="1:16" ht="12.75">
      <c r="A171" s="34" t="s">
        <v>3215</v>
      </c>
      <c r="B171" s="34">
        <v>203760</v>
      </c>
      <c r="C171" s="34">
        <v>734550</v>
      </c>
      <c r="D171" s="34" t="s">
        <v>3052</v>
      </c>
      <c r="E171" s="34">
        <v>10000</v>
      </c>
      <c r="F171" s="34" t="s">
        <v>3206</v>
      </c>
      <c r="G171" s="34" t="s">
        <v>3207</v>
      </c>
      <c r="H171" s="34" t="s">
        <v>3003</v>
      </c>
      <c r="I171" s="35"/>
      <c r="J171" s="34">
        <v>5037.37</v>
      </c>
      <c r="K171" s="37">
        <f t="shared" si="3"/>
        <v>1.9851628925411475E-06</v>
      </c>
      <c r="L171" s="34" t="s">
        <v>2980</v>
      </c>
      <c r="M171" s="34" t="s">
        <v>2981</v>
      </c>
      <c r="N171" s="34">
        <v>3606.6903563600004</v>
      </c>
      <c r="O171" s="36">
        <v>1.7744800267409445E-06</v>
      </c>
      <c r="P171" s="34">
        <v>10</v>
      </c>
    </row>
    <row r="172" spans="1:16" ht="12.75">
      <c r="A172" s="34" t="s">
        <v>3216</v>
      </c>
      <c r="B172" s="34">
        <v>203772</v>
      </c>
      <c r="C172" s="34">
        <v>734923</v>
      </c>
      <c r="D172" s="34" t="s">
        <v>2954</v>
      </c>
      <c r="E172" s="34">
        <v>300</v>
      </c>
      <c r="F172" s="34" t="s">
        <v>3206</v>
      </c>
      <c r="G172" s="34" t="s">
        <v>3207</v>
      </c>
      <c r="H172" s="34" t="s">
        <v>3003</v>
      </c>
      <c r="I172" s="35"/>
      <c r="J172" s="34">
        <v>5037.37</v>
      </c>
      <c r="K172" s="37">
        <f t="shared" si="3"/>
        <v>5.955488677623442E-08</v>
      </c>
      <c r="L172" s="34" t="s">
        <v>3202</v>
      </c>
      <c r="M172" s="34" t="s">
        <v>2981</v>
      </c>
      <c r="N172" s="34">
        <v>1779.9019684</v>
      </c>
      <c r="O172" s="36">
        <v>3.3709721695479415E-06</v>
      </c>
      <c r="P172" s="34">
        <v>10</v>
      </c>
    </row>
    <row r="173" spans="1:16" ht="12.75">
      <c r="A173" s="34" t="s">
        <v>3217</v>
      </c>
      <c r="B173" s="34">
        <v>203902</v>
      </c>
      <c r="C173" s="34">
        <v>734601</v>
      </c>
      <c r="D173" s="34" t="s">
        <v>2954</v>
      </c>
      <c r="E173" s="34">
        <v>30000</v>
      </c>
      <c r="F173" s="34" t="s">
        <v>3206</v>
      </c>
      <c r="G173" s="34" t="s">
        <v>3207</v>
      </c>
      <c r="H173" s="34" t="s">
        <v>3003</v>
      </c>
      <c r="I173" s="35"/>
      <c r="J173" s="34">
        <v>5037.37</v>
      </c>
      <c r="K173" s="37">
        <f t="shared" si="3"/>
        <v>5.955488677623442E-06</v>
      </c>
      <c r="L173" s="34" t="s">
        <v>2980</v>
      </c>
      <c r="M173" s="34" t="s">
        <v>2981</v>
      </c>
      <c r="N173" s="34">
        <v>3606.6903563600004</v>
      </c>
      <c r="O173" s="36">
        <v>1.7744800267409445E-06</v>
      </c>
      <c r="P173" s="34">
        <v>10</v>
      </c>
    </row>
    <row r="174" spans="1:16" ht="12.75">
      <c r="A174" s="34" t="s">
        <v>3218</v>
      </c>
      <c r="B174" s="34">
        <v>204321</v>
      </c>
      <c r="C174" s="34">
        <v>750908</v>
      </c>
      <c r="D174" s="34" t="s">
        <v>720</v>
      </c>
      <c r="E174" s="34">
        <v>1600</v>
      </c>
      <c r="F174" s="34" t="s">
        <v>3206</v>
      </c>
      <c r="G174" s="34" t="s">
        <v>3207</v>
      </c>
      <c r="H174" s="34" t="s">
        <v>3003</v>
      </c>
      <c r="I174" s="35"/>
      <c r="J174" s="34">
        <v>5037.37</v>
      </c>
      <c r="K174" s="38">
        <f t="shared" si="3"/>
        <v>3.176260628065836E-07</v>
      </c>
      <c r="L174" s="34" t="s">
        <v>3208</v>
      </c>
      <c r="M174" s="34" t="s">
        <v>2981</v>
      </c>
      <c r="N174" s="34">
        <v>3184.2636124699998</v>
      </c>
      <c r="O174" s="36">
        <v>9.421330533852791E-08</v>
      </c>
      <c r="P174" s="34">
        <v>10</v>
      </c>
    </row>
    <row r="175" spans="1:16" ht="12.75">
      <c r="A175" s="34" t="s">
        <v>3219</v>
      </c>
      <c r="B175" s="34">
        <v>204516</v>
      </c>
      <c r="C175" s="34">
        <v>723664</v>
      </c>
      <c r="D175" s="34" t="s">
        <v>718</v>
      </c>
      <c r="E175" s="34">
        <v>26095</v>
      </c>
      <c r="F175" s="34" t="s">
        <v>3206</v>
      </c>
      <c r="G175" s="34" t="s">
        <v>3207</v>
      </c>
      <c r="H175" s="34" t="s">
        <v>3003</v>
      </c>
      <c r="I175" s="35"/>
      <c r="J175" s="34">
        <v>5037.37</v>
      </c>
      <c r="K175" s="38">
        <f t="shared" si="3"/>
        <v>5.180282568086124E-06</v>
      </c>
      <c r="L175" s="34" t="s">
        <v>3202</v>
      </c>
      <c r="M175" s="34" t="s">
        <v>2981</v>
      </c>
      <c r="N175" s="34">
        <v>1779.9019684</v>
      </c>
      <c r="O175" s="36">
        <v>3.3709721695479415E-06</v>
      </c>
      <c r="P175" s="34">
        <v>10</v>
      </c>
    </row>
    <row r="176" spans="1:16" ht="12.75">
      <c r="A176" s="34" t="s">
        <v>3220</v>
      </c>
      <c r="B176" s="34">
        <v>204650</v>
      </c>
      <c r="C176" s="34">
        <v>752070</v>
      </c>
      <c r="D176" s="34" t="s">
        <v>2952</v>
      </c>
      <c r="E176" s="34">
        <v>40000</v>
      </c>
      <c r="F176" s="34" t="s">
        <v>3206</v>
      </c>
      <c r="G176" s="34" t="s">
        <v>3207</v>
      </c>
      <c r="H176" s="34" t="s">
        <v>3003</v>
      </c>
      <c r="I176" s="35"/>
      <c r="J176" s="34">
        <v>5037.37</v>
      </c>
      <c r="K176" s="37">
        <f t="shared" si="3"/>
        <v>7.94065157016459E-06</v>
      </c>
      <c r="L176" s="34" t="s">
        <v>3208</v>
      </c>
      <c r="M176" s="34" t="s">
        <v>2981</v>
      </c>
      <c r="N176" s="34">
        <v>3184.2636124699998</v>
      </c>
      <c r="O176" s="36">
        <v>9.421330533852791E-08</v>
      </c>
      <c r="P176" s="34">
        <v>10</v>
      </c>
    </row>
    <row r="177" spans="1:16" ht="12.75">
      <c r="A177" s="34" t="s">
        <v>3221</v>
      </c>
      <c r="B177" s="34">
        <v>212830</v>
      </c>
      <c r="C177" s="34">
        <v>776312</v>
      </c>
      <c r="D177" s="34" t="s">
        <v>2954</v>
      </c>
      <c r="E177" s="34">
        <v>270</v>
      </c>
      <c r="F177" s="34" t="s">
        <v>3206</v>
      </c>
      <c r="G177" s="34" t="s">
        <v>3207</v>
      </c>
      <c r="H177" s="34" t="s">
        <v>3003</v>
      </c>
      <c r="I177" s="35"/>
      <c r="J177" s="34">
        <v>5037.37</v>
      </c>
      <c r="K177" s="37">
        <f t="shared" si="3"/>
        <v>5.3599398098610984E-08</v>
      </c>
      <c r="L177" s="34" t="s">
        <v>3208</v>
      </c>
      <c r="M177" s="34" t="s">
        <v>2981</v>
      </c>
      <c r="N177" s="34">
        <v>3184.2636124699998</v>
      </c>
      <c r="O177" s="36">
        <v>9.421330533852791E-08</v>
      </c>
      <c r="P177" s="34">
        <v>10</v>
      </c>
    </row>
    <row r="178" spans="1:16" ht="12.75">
      <c r="A178" s="34" t="s">
        <v>3222</v>
      </c>
      <c r="B178" s="34">
        <v>213840</v>
      </c>
      <c r="C178" s="34">
        <v>773880</v>
      </c>
      <c r="D178" s="34" t="s">
        <v>3223</v>
      </c>
      <c r="E178" s="34">
        <v>6500</v>
      </c>
      <c r="F178" s="34" t="s">
        <v>3206</v>
      </c>
      <c r="G178" s="34" t="s">
        <v>3207</v>
      </c>
      <c r="H178" s="34" t="s">
        <v>3003</v>
      </c>
      <c r="I178" s="35"/>
      <c r="J178" s="34">
        <v>5037.37</v>
      </c>
      <c r="K178" s="38">
        <f t="shared" si="3"/>
        <v>1.2903558801517457E-06</v>
      </c>
      <c r="L178" s="34" t="s">
        <v>3208</v>
      </c>
      <c r="M178" s="34" t="s">
        <v>2981</v>
      </c>
      <c r="N178" s="34">
        <v>3184.2636124699998</v>
      </c>
      <c r="O178" s="36">
        <v>9.421330533852791E-08</v>
      </c>
      <c r="P178" s="34">
        <v>10</v>
      </c>
    </row>
    <row r="179" spans="1:16" ht="12.75">
      <c r="A179" s="34" t="s">
        <v>3224</v>
      </c>
      <c r="B179" s="34">
        <v>215300</v>
      </c>
      <c r="C179" s="34">
        <v>772000</v>
      </c>
      <c r="D179" s="34" t="s">
        <v>2954</v>
      </c>
      <c r="E179" s="34">
        <v>1225175</v>
      </c>
      <c r="F179" s="34" t="s">
        <v>3206</v>
      </c>
      <c r="G179" s="34" t="s">
        <v>3207</v>
      </c>
      <c r="H179" s="34" t="s">
        <v>3003</v>
      </c>
      <c r="I179" s="35"/>
      <c r="J179" s="34">
        <v>5037.37</v>
      </c>
      <c r="K179" s="37">
        <f t="shared" si="3"/>
        <v>0.00024321719468691</v>
      </c>
      <c r="L179" s="34" t="s">
        <v>3208</v>
      </c>
      <c r="M179" s="34" t="s">
        <v>2981</v>
      </c>
      <c r="N179" s="34">
        <v>3184.2636124699998</v>
      </c>
      <c r="O179" s="36">
        <v>9.421330533852791E-08</v>
      </c>
      <c r="P179" s="34">
        <v>10</v>
      </c>
    </row>
    <row r="180" spans="1:16" ht="12.75">
      <c r="A180" s="34" t="s">
        <v>3225</v>
      </c>
      <c r="B180" s="34">
        <v>237697</v>
      </c>
      <c r="C180" s="34">
        <v>711276</v>
      </c>
      <c r="D180" s="34" t="s">
        <v>2949</v>
      </c>
      <c r="E180" s="34">
        <v>6000</v>
      </c>
      <c r="F180" s="34" t="s">
        <v>3206</v>
      </c>
      <c r="G180" s="34" t="s">
        <v>3207</v>
      </c>
      <c r="H180" s="34" t="s">
        <v>3003</v>
      </c>
      <c r="I180" s="35"/>
      <c r="J180" s="34">
        <v>5037.37</v>
      </c>
      <c r="K180" s="37">
        <f t="shared" si="3"/>
        <v>1.1910977355246885E-06</v>
      </c>
      <c r="L180" s="34" t="s">
        <v>2980</v>
      </c>
      <c r="M180" s="34" t="s">
        <v>2981</v>
      </c>
      <c r="N180" s="34">
        <v>3606.6903563600004</v>
      </c>
      <c r="O180" s="36">
        <v>1.7744800267409445E-06</v>
      </c>
      <c r="P180" s="34">
        <v>10</v>
      </c>
    </row>
    <row r="181" spans="1:16" ht="12.75">
      <c r="A181" s="34" t="s">
        <v>3226</v>
      </c>
      <c r="B181" s="34">
        <v>141771</v>
      </c>
      <c r="C181" s="34">
        <v>683288</v>
      </c>
      <c r="D181" s="34" t="s">
        <v>722</v>
      </c>
      <c r="E181" s="34">
        <v>4900</v>
      </c>
      <c r="F181" s="34" t="s">
        <v>3227</v>
      </c>
      <c r="G181" s="34" t="s">
        <v>3228</v>
      </c>
      <c r="H181" s="34" t="s">
        <v>3003</v>
      </c>
      <c r="I181" s="35"/>
      <c r="J181" s="34">
        <v>1669.35</v>
      </c>
      <c r="K181" s="38">
        <f t="shared" si="3"/>
        <v>2.935274208524276E-06</v>
      </c>
      <c r="L181" s="34" t="s">
        <v>2980</v>
      </c>
      <c r="M181" s="34" t="s">
        <v>2981</v>
      </c>
      <c r="N181" s="34">
        <v>3606.6903563600004</v>
      </c>
      <c r="O181" s="36">
        <v>1.7744800267409445E-06</v>
      </c>
      <c r="P181" s="34">
        <v>10</v>
      </c>
    </row>
    <row r="182" spans="1:16" ht="12.75">
      <c r="A182" s="34" t="s">
        <v>3229</v>
      </c>
      <c r="B182" s="34">
        <v>98840</v>
      </c>
      <c r="C182" s="34">
        <v>733235</v>
      </c>
      <c r="D182" s="34" t="s">
        <v>3062</v>
      </c>
      <c r="E182" s="34">
        <v>11000</v>
      </c>
      <c r="F182" s="34" t="s">
        <v>3230</v>
      </c>
      <c r="G182" s="34" t="s">
        <v>3231</v>
      </c>
      <c r="H182" s="34" t="s">
        <v>3003</v>
      </c>
      <c r="I182" s="35"/>
      <c r="J182" s="34">
        <v>1423.09</v>
      </c>
      <c r="K182" s="38">
        <f t="shared" si="3"/>
        <v>7.729658700433564E-06</v>
      </c>
      <c r="L182" s="34" t="s">
        <v>3199</v>
      </c>
      <c r="M182" s="34" t="s">
        <v>2981</v>
      </c>
      <c r="N182" s="34">
        <v>5373.48989643</v>
      </c>
      <c r="O182" s="36">
        <v>5.5829638797555344E-06</v>
      </c>
      <c r="P182" s="34">
        <v>11</v>
      </c>
    </row>
    <row r="183" spans="1:16" ht="12.75">
      <c r="A183" s="34" t="s">
        <v>3232</v>
      </c>
      <c r="B183" s="34">
        <v>101467</v>
      </c>
      <c r="C183" s="34">
        <v>734898</v>
      </c>
      <c r="D183" s="34" t="s">
        <v>2954</v>
      </c>
      <c r="E183" s="34">
        <v>1750</v>
      </c>
      <c r="F183" s="34" t="s">
        <v>3230</v>
      </c>
      <c r="G183" s="34" t="s">
        <v>3231</v>
      </c>
      <c r="H183" s="34" t="s">
        <v>3003</v>
      </c>
      <c r="I183" s="35"/>
      <c r="J183" s="34">
        <v>1423.09</v>
      </c>
      <c r="K183" s="37">
        <f t="shared" si="3"/>
        <v>1.2297184296144306E-06</v>
      </c>
      <c r="L183" s="34" t="s">
        <v>3199</v>
      </c>
      <c r="M183" s="34" t="s">
        <v>2981</v>
      </c>
      <c r="N183" s="34">
        <v>5373.48989643</v>
      </c>
      <c r="O183" s="36">
        <v>5.5829638797555344E-06</v>
      </c>
      <c r="P183" s="34">
        <v>11</v>
      </c>
    </row>
    <row r="184" spans="1:16" ht="12.75">
      <c r="A184" s="34" t="s">
        <v>3233</v>
      </c>
      <c r="B184" s="34">
        <v>102253</v>
      </c>
      <c r="C184" s="34">
        <v>733073</v>
      </c>
      <c r="D184" s="34" t="s">
        <v>2954</v>
      </c>
      <c r="E184" s="34">
        <v>25500</v>
      </c>
      <c r="F184" s="34" t="s">
        <v>3230</v>
      </c>
      <c r="G184" s="34" t="s">
        <v>3231</v>
      </c>
      <c r="H184" s="34" t="s">
        <v>3003</v>
      </c>
      <c r="I184" s="35"/>
      <c r="J184" s="34">
        <v>1423.09</v>
      </c>
      <c r="K184" s="37">
        <f t="shared" si="3"/>
        <v>1.7918754260095987E-05</v>
      </c>
      <c r="L184" s="34" t="s">
        <v>3199</v>
      </c>
      <c r="M184" s="34" t="s">
        <v>2981</v>
      </c>
      <c r="N184" s="34">
        <v>5373.48989643</v>
      </c>
      <c r="O184" s="36">
        <v>5.5829638797555344E-06</v>
      </c>
      <c r="P184" s="34">
        <v>11</v>
      </c>
    </row>
    <row r="185" spans="1:16" ht="12.75">
      <c r="A185" s="34" t="s">
        <v>3234</v>
      </c>
      <c r="B185" s="34">
        <v>103469</v>
      </c>
      <c r="C185" s="34">
        <v>725590</v>
      </c>
      <c r="D185" s="34" t="s">
        <v>2954</v>
      </c>
      <c r="E185" s="34">
        <v>1000</v>
      </c>
      <c r="F185" s="34" t="s">
        <v>3230</v>
      </c>
      <c r="G185" s="34" t="s">
        <v>3231</v>
      </c>
      <c r="H185" s="34" t="s">
        <v>3003</v>
      </c>
      <c r="I185" s="35"/>
      <c r="J185" s="34">
        <v>1423.09</v>
      </c>
      <c r="K185" s="37">
        <f t="shared" si="3"/>
        <v>7.026962454939604E-07</v>
      </c>
      <c r="L185" s="34" t="s">
        <v>3199</v>
      </c>
      <c r="M185" s="34" t="s">
        <v>2981</v>
      </c>
      <c r="N185" s="34">
        <v>5373.48989643</v>
      </c>
      <c r="O185" s="36">
        <v>5.5829638797555344E-06</v>
      </c>
      <c r="P185" s="34">
        <v>11</v>
      </c>
    </row>
    <row r="186" spans="1:16" ht="12.75">
      <c r="A186" s="34" t="s">
        <v>3235</v>
      </c>
      <c r="B186" s="34">
        <v>104610</v>
      </c>
      <c r="C186" s="34">
        <v>731527</v>
      </c>
      <c r="D186" s="34" t="s">
        <v>3236</v>
      </c>
      <c r="E186" s="34">
        <v>5600</v>
      </c>
      <c r="F186" s="34" t="s">
        <v>3230</v>
      </c>
      <c r="G186" s="34" t="s">
        <v>3231</v>
      </c>
      <c r="H186" s="34" t="s">
        <v>3003</v>
      </c>
      <c r="I186" s="35"/>
      <c r="J186" s="34">
        <v>1423.09</v>
      </c>
      <c r="K186" s="38">
        <f t="shared" si="3"/>
        <v>3.935098974766178E-06</v>
      </c>
      <c r="L186" s="34" t="s">
        <v>3199</v>
      </c>
      <c r="M186" s="34" t="s">
        <v>2981</v>
      </c>
      <c r="N186" s="34">
        <v>5373.48989643</v>
      </c>
      <c r="O186" s="36">
        <v>5.5829638797555344E-06</v>
      </c>
      <c r="P186" s="34">
        <v>11</v>
      </c>
    </row>
    <row r="187" spans="1:16" ht="12.75">
      <c r="A187" s="34" t="s">
        <v>3237</v>
      </c>
      <c r="B187" s="34">
        <v>108650</v>
      </c>
      <c r="C187" s="34">
        <v>737850</v>
      </c>
      <c r="D187" s="34" t="s">
        <v>720</v>
      </c>
      <c r="E187" s="34">
        <v>1600</v>
      </c>
      <c r="F187" s="34" t="s">
        <v>3230</v>
      </c>
      <c r="G187" s="34" t="s">
        <v>3231</v>
      </c>
      <c r="H187" s="34" t="s">
        <v>3003</v>
      </c>
      <c r="I187" s="35"/>
      <c r="J187" s="34">
        <v>1423.09</v>
      </c>
      <c r="K187" s="38">
        <f t="shared" si="3"/>
        <v>1.1243139927903367E-06</v>
      </c>
      <c r="L187" s="34" t="s">
        <v>3199</v>
      </c>
      <c r="M187" s="34" t="s">
        <v>2981</v>
      </c>
      <c r="N187" s="34">
        <v>5373.48989643</v>
      </c>
      <c r="O187" s="36">
        <v>5.5829638797555344E-06</v>
      </c>
      <c r="P187" s="34">
        <v>11</v>
      </c>
    </row>
    <row r="188" spans="1:16" ht="12.75">
      <c r="A188" s="34" t="s">
        <v>3238</v>
      </c>
      <c r="B188" s="34">
        <v>113296</v>
      </c>
      <c r="C188" s="34">
        <v>739467</v>
      </c>
      <c r="D188" s="34" t="s">
        <v>2949</v>
      </c>
      <c r="E188" s="34">
        <v>5300</v>
      </c>
      <c r="F188" s="34" t="s">
        <v>3230</v>
      </c>
      <c r="G188" s="34" t="s">
        <v>3231</v>
      </c>
      <c r="H188" s="34" t="s">
        <v>3003</v>
      </c>
      <c r="I188" s="35"/>
      <c r="J188" s="34">
        <v>1423.09</v>
      </c>
      <c r="K188" s="38">
        <f t="shared" si="3"/>
        <v>3.72429010111799E-06</v>
      </c>
      <c r="L188" s="34" t="s">
        <v>3239</v>
      </c>
      <c r="M188" s="34" t="s">
        <v>2981</v>
      </c>
      <c r="N188" s="34">
        <v>2160.8834911</v>
      </c>
      <c r="O188" s="36">
        <v>2.452700491178277E-06</v>
      </c>
      <c r="P188" s="34">
        <v>11</v>
      </c>
    </row>
    <row r="189" spans="1:16" ht="12.75">
      <c r="A189" s="34" t="s">
        <v>3240</v>
      </c>
      <c r="B189" s="34">
        <v>115250</v>
      </c>
      <c r="C189" s="34">
        <v>732400</v>
      </c>
      <c r="D189" s="34" t="s">
        <v>2954</v>
      </c>
      <c r="E189" s="34">
        <v>15000</v>
      </c>
      <c r="F189" s="34" t="s">
        <v>3230</v>
      </c>
      <c r="G189" s="34" t="s">
        <v>3231</v>
      </c>
      <c r="H189" s="34" t="s">
        <v>3003</v>
      </c>
      <c r="I189" s="35"/>
      <c r="J189" s="34">
        <v>1423.09</v>
      </c>
      <c r="K189" s="38">
        <f t="shared" si="3"/>
        <v>1.0540443682409405E-05</v>
      </c>
      <c r="L189" s="34" t="s">
        <v>3199</v>
      </c>
      <c r="M189" s="34" t="s">
        <v>2981</v>
      </c>
      <c r="N189" s="34">
        <v>5373.48989643</v>
      </c>
      <c r="O189" s="36">
        <v>5.5829638797555344E-06</v>
      </c>
      <c r="P189" s="34">
        <v>11</v>
      </c>
    </row>
    <row r="190" spans="1:16" ht="12.75">
      <c r="A190" s="34" t="s">
        <v>368</v>
      </c>
      <c r="B190" s="34">
        <v>124307</v>
      </c>
      <c r="C190" s="34">
        <v>722350</v>
      </c>
      <c r="D190" s="34" t="s">
        <v>3021</v>
      </c>
      <c r="E190" s="34">
        <v>0</v>
      </c>
      <c r="F190" s="34" t="s">
        <v>3230</v>
      </c>
      <c r="G190" s="34" t="s">
        <v>3231</v>
      </c>
      <c r="H190" s="34" t="s">
        <v>3003</v>
      </c>
      <c r="I190" s="35"/>
      <c r="J190" s="34">
        <v>1423.09</v>
      </c>
      <c r="K190" s="38">
        <f t="shared" si="3"/>
        <v>0</v>
      </c>
      <c r="L190" s="34" t="s">
        <v>3199</v>
      </c>
      <c r="M190" s="34" t="s">
        <v>2981</v>
      </c>
      <c r="N190" s="34">
        <v>5373.48989643</v>
      </c>
      <c r="O190" s="36">
        <v>5.5829638797555344E-06</v>
      </c>
      <c r="P190" s="34">
        <v>11</v>
      </c>
    </row>
    <row r="191" spans="1:16" ht="12.75">
      <c r="A191" s="34" t="s">
        <v>369</v>
      </c>
      <c r="B191" s="34">
        <v>148391</v>
      </c>
      <c r="C191" s="34">
        <v>811457</v>
      </c>
      <c r="D191" s="34" t="s">
        <v>2952</v>
      </c>
      <c r="E191" s="34">
        <v>4800</v>
      </c>
      <c r="F191" s="34" t="s">
        <v>370</v>
      </c>
      <c r="G191" s="34" t="s">
        <v>371</v>
      </c>
      <c r="H191" s="34" t="s">
        <v>3003</v>
      </c>
      <c r="I191" s="35"/>
      <c r="J191" s="34">
        <v>4161.76</v>
      </c>
      <c r="K191" s="38">
        <f t="shared" si="3"/>
        <v>1.1533581946099726E-06</v>
      </c>
      <c r="L191" s="34" t="s">
        <v>372</v>
      </c>
      <c r="M191" s="34" t="s">
        <v>2981</v>
      </c>
      <c r="N191" s="34">
        <v>1737.39769593</v>
      </c>
      <c r="O191" s="36">
        <v>2.7627525990418906E-06</v>
      </c>
      <c r="P191" s="34">
        <v>12</v>
      </c>
    </row>
    <row r="192" spans="1:16" ht="12.75">
      <c r="A192" s="34" t="s">
        <v>373</v>
      </c>
      <c r="B192" s="34">
        <v>151263</v>
      </c>
      <c r="C192" s="34">
        <v>807672</v>
      </c>
      <c r="D192" s="34" t="s">
        <v>721</v>
      </c>
      <c r="E192" s="34">
        <v>19000</v>
      </c>
      <c r="F192" s="34" t="s">
        <v>370</v>
      </c>
      <c r="G192" s="34" t="s">
        <v>371</v>
      </c>
      <c r="H192" s="34" t="s">
        <v>3003</v>
      </c>
      <c r="I192" s="35"/>
      <c r="J192" s="34">
        <v>4161.76</v>
      </c>
      <c r="K192" s="38">
        <f t="shared" si="3"/>
        <v>4.565376186997808E-06</v>
      </c>
      <c r="L192" s="34" t="s">
        <v>372</v>
      </c>
      <c r="M192" s="34" t="s">
        <v>2981</v>
      </c>
      <c r="N192" s="34">
        <v>1737.39769593</v>
      </c>
      <c r="O192" s="36">
        <v>2.7627525990418906E-06</v>
      </c>
      <c r="P192" s="34">
        <v>12</v>
      </c>
    </row>
    <row r="193" spans="1:16" ht="12.75">
      <c r="A193" s="34" t="s">
        <v>374</v>
      </c>
      <c r="B193" s="34">
        <v>160820</v>
      </c>
      <c r="C193" s="34">
        <v>808510</v>
      </c>
      <c r="D193" s="34" t="s">
        <v>2954</v>
      </c>
      <c r="E193" s="34">
        <v>225</v>
      </c>
      <c r="F193" s="34" t="s">
        <v>370</v>
      </c>
      <c r="G193" s="34" t="s">
        <v>371</v>
      </c>
      <c r="H193" s="34" t="s">
        <v>3003</v>
      </c>
      <c r="I193" s="35"/>
      <c r="J193" s="34">
        <v>4161.76</v>
      </c>
      <c r="K193" s="37">
        <f t="shared" si="3"/>
        <v>5.4063665372342465E-08</v>
      </c>
      <c r="L193" s="34" t="s">
        <v>372</v>
      </c>
      <c r="M193" s="34" t="s">
        <v>2981</v>
      </c>
      <c r="N193" s="34">
        <v>1737.39769593</v>
      </c>
      <c r="O193" s="36">
        <v>2.7627525990418906E-06</v>
      </c>
      <c r="P193" s="34">
        <v>12</v>
      </c>
    </row>
    <row r="194" spans="1:16" ht="12.75">
      <c r="A194" s="34" t="s">
        <v>375</v>
      </c>
      <c r="B194" s="34">
        <v>163116</v>
      </c>
      <c r="C194" s="34">
        <v>835978</v>
      </c>
      <c r="D194" s="34" t="s">
        <v>2954</v>
      </c>
      <c r="E194" s="34">
        <v>7860</v>
      </c>
      <c r="F194" s="34" t="s">
        <v>370</v>
      </c>
      <c r="G194" s="34" t="s">
        <v>371</v>
      </c>
      <c r="H194" s="34" t="s">
        <v>3003</v>
      </c>
      <c r="I194" s="35"/>
      <c r="J194" s="34">
        <v>4161.76</v>
      </c>
      <c r="K194" s="37">
        <f t="shared" si="3"/>
        <v>1.8886240436738305E-06</v>
      </c>
      <c r="L194" s="34" t="s">
        <v>372</v>
      </c>
      <c r="M194" s="34" t="s">
        <v>2981</v>
      </c>
      <c r="N194" s="34">
        <v>1737.39769593</v>
      </c>
      <c r="O194" s="36">
        <v>2.7627525990418906E-06</v>
      </c>
      <c r="P194" s="34">
        <v>12</v>
      </c>
    </row>
    <row r="195" spans="1:16" ht="12.75">
      <c r="A195" s="34" t="s">
        <v>376</v>
      </c>
      <c r="B195" s="34">
        <v>165763</v>
      </c>
      <c r="C195" s="34">
        <v>744229</v>
      </c>
      <c r="D195" s="34" t="s">
        <v>2954</v>
      </c>
      <c r="E195" s="34">
        <v>120</v>
      </c>
      <c r="F195" s="34" t="s">
        <v>370</v>
      </c>
      <c r="G195" s="34" t="s">
        <v>371</v>
      </c>
      <c r="H195" s="34" t="s">
        <v>3003</v>
      </c>
      <c r="I195" s="35"/>
      <c r="J195" s="34">
        <v>4161.76</v>
      </c>
      <c r="K195" s="37">
        <f t="shared" si="3"/>
        <v>2.8833954865249318E-08</v>
      </c>
      <c r="L195" s="34" t="s">
        <v>3239</v>
      </c>
      <c r="M195" s="34" t="s">
        <v>2981</v>
      </c>
      <c r="N195" s="34">
        <v>2160.8834911</v>
      </c>
      <c r="O195" s="36">
        <v>2.452700491178277E-06</v>
      </c>
      <c r="P195" s="34">
        <v>11</v>
      </c>
    </row>
    <row r="196" spans="1:16" ht="12.75">
      <c r="A196" s="34" t="s">
        <v>377</v>
      </c>
      <c r="B196" s="34">
        <v>168787</v>
      </c>
      <c r="C196" s="34">
        <v>766195</v>
      </c>
      <c r="D196" s="34" t="s">
        <v>720</v>
      </c>
      <c r="E196" s="34">
        <v>900</v>
      </c>
      <c r="F196" s="34" t="s">
        <v>370</v>
      </c>
      <c r="G196" s="34" t="s">
        <v>371</v>
      </c>
      <c r="H196" s="34" t="s">
        <v>3003</v>
      </c>
      <c r="I196" s="35"/>
      <c r="J196" s="34">
        <v>4161.76</v>
      </c>
      <c r="K196" s="38">
        <f t="shared" si="3"/>
        <v>2.1625466148936986E-07</v>
      </c>
      <c r="L196" s="34" t="s">
        <v>378</v>
      </c>
      <c r="M196" s="34" t="s">
        <v>2981</v>
      </c>
      <c r="N196" s="34">
        <v>1516.03881259</v>
      </c>
      <c r="O196" s="36">
        <v>5.936523475031886E-07</v>
      </c>
      <c r="P196" s="34">
        <v>12</v>
      </c>
    </row>
    <row r="197" spans="1:16" ht="12.75">
      <c r="A197" s="34" t="s">
        <v>379</v>
      </c>
      <c r="B197" s="34">
        <v>168973</v>
      </c>
      <c r="C197" s="34">
        <v>766324</v>
      </c>
      <c r="D197" s="34" t="s">
        <v>2954</v>
      </c>
      <c r="E197" s="34">
        <v>2800</v>
      </c>
      <c r="F197" s="34" t="s">
        <v>370</v>
      </c>
      <c r="G197" s="34" t="s">
        <v>371</v>
      </c>
      <c r="H197" s="34" t="s">
        <v>3003</v>
      </c>
      <c r="I197" s="35"/>
      <c r="J197" s="34">
        <v>4161.76</v>
      </c>
      <c r="K197" s="37">
        <f t="shared" si="3"/>
        <v>6.727922801891507E-07</v>
      </c>
      <c r="L197" s="34" t="s">
        <v>378</v>
      </c>
      <c r="M197" s="34" t="s">
        <v>2981</v>
      </c>
      <c r="N197" s="34">
        <v>1516.03881259</v>
      </c>
      <c r="O197" s="36">
        <v>5.936523475031886E-07</v>
      </c>
      <c r="P197" s="34">
        <v>12</v>
      </c>
    </row>
    <row r="198" spans="1:16" ht="12.75">
      <c r="A198" s="34" t="s">
        <v>380</v>
      </c>
      <c r="B198" s="34">
        <v>169400</v>
      </c>
      <c r="C198" s="34">
        <v>765852</v>
      </c>
      <c r="D198" s="34" t="s">
        <v>2954</v>
      </c>
      <c r="E198" s="34">
        <v>13250</v>
      </c>
      <c r="F198" s="34" t="s">
        <v>370</v>
      </c>
      <c r="G198" s="34" t="s">
        <v>371</v>
      </c>
      <c r="H198" s="34" t="s">
        <v>3003</v>
      </c>
      <c r="I198" s="35"/>
      <c r="J198" s="34">
        <v>4161.76</v>
      </c>
      <c r="K198" s="37">
        <f t="shared" si="3"/>
        <v>3.1837491830379453E-06</v>
      </c>
      <c r="L198" s="34" t="s">
        <v>378</v>
      </c>
      <c r="M198" s="34" t="s">
        <v>2981</v>
      </c>
      <c r="N198" s="34">
        <v>1516.03881259</v>
      </c>
      <c r="O198" s="36">
        <v>5.936523475031886E-07</v>
      </c>
      <c r="P198" s="34">
        <v>12</v>
      </c>
    </row>
    <row r="199" spans="1:16" ht="12.75">
      <c r="A199" s="34" t="s">
        <v>381</v>
      </c>
      <c r="B199" s="34">
        <v>179532</v>
      </c>
      <c r="C199" s="34">
        <v>818389</v>
      </c>
      <c r="D199" s="34" t="s">
        <v>2954</v>
      </c>
      <c r="E199" s="34">
        <v>13000</v>
      </c>
      <c r="F199" s="34" t="s">
        <v>370</v>
      </c>
      <c r="G199" s="34" t="s">
        <v>371</v>
      </c>
      <c r="H199" s="34" t="s">
        <v>3003</v>
      </c>
      <c r="I199" s="35"/>
      <c r="J199" s="34">
        <v>4161.76</v>
      </c>
      <c r="K199" s="37">
        <f t="shared" si="3"/>
        <v>3.1236784437353424E-06</v>
      </c>
      <c r="L199" s="34" t="s">
        <v>382</v>
      </c>
      <c r="M199" s="34" t="s">
        <v>2981</v>
      </c>
      <c r="N199" s="34">
        <v>634.3508501900001</v>
      </c>
      <c r="O199" s="36">
        <v>2.049339099349556E-05</v>
      </c>
      <c r="P199" s="34">
        <v>12</v>
      </c>
    </row>
    <row r="200" spans="1:16" ht="12.75">
      <c r="A200" s="34" t="s">
        <v>383</v>
      </c>
      <c r="B200" s="34">
        <v>181342</v>
      </c>
      <c r="C200" s="34">
        <v>779645</v>
      </c>
      <c r="D200" s="34" t="s">
        <v>384</v>
      </c>
      <c r="E200" s="34">
        <v>317</v>
      </c>
      <c r="F200" s="34" t="s">
        <v>370</v>
      </c>
      <c r="G200" s="34" t="s">
        <v>371</v>
      </c>
      <c r="H200" s="34" t="s">
        <v>3003</v>
      </c>
      <c r="I200" s="35"/>
      <c r="J200" s="34">
        <v>4161.76</v>
      </c>
      <c r="K200" s="38">
        <f t="shared" si="3"/>
        <v>7.616969743570027E-08</v>
      </c>
      <c r="L200" s="34" t="s">
        <v>378</v>
      </c>
      <c r="M200" s="34" t="s">
        <v>2981</v>
      </c>
      <c r="N200" s="34">
        <v>1516.03881259</v>
      </c>
      <c r="O200" s="36">
        <v>5.936523475031886E-07</v>
      </c>
      <c r="P200" s="34">
        <v>12</v>
      </c>
    </row>
    <row r="201" spans="1:16" ht="12.75">
      <c r="A201" s="34" t="s">
        <v>385</v>
      </c>
      <c r="B201" s="34">
        <v>184469</v>
      </c>
      <c r="C201" s="34">
        <v>802070</v>
      </c>
      <c r="D201" s="34" t="s">
        <v>723</v>
      </c>
      <c r="E201" s="34">
        <v>3000</v>
      </c>
      <c r="F201" s="34" t="s">
        <v>370</v>
      </c>
      <c r="G201" s="34" t="s">
        <v>371</v>
      </c>
      <c r="H201" s="34" t="s">
        <v>3003</v>
      </c>
      <c r="I201" s="35"/>
      <c r="J201" s="34">
        <v>4161.76</v>
      </c>
      <c r="K201" s="38">
        <f t="shared" si="3"/>
        <v>7.20848871631233E-07</v>
      </c>
      <c r="L201" s="34" t="s">
        <v>382</v>
      </c>
      <c r="M201" s="34" t="s">
        <v>2981</v>
      </c>
      <c r="N201" s="34">
        <v>634.3508501900001</v>
      </c>
      <c r="O201" s="36">
        <v>2.049339099349556E-05</v>
      </c>
      <c r="P201" s="34">
        <v>12</v>
      </c>
    </row>
    <row r="202" spans="1:16" ht="12.75">
      <c r="A202" s="34" t="s">
        <v>386</v>
      </c>
      <c r="B202" s="34">
        <v>185906</v>
      </c>
      <c r="C202" s="34">
        <v>824587</v>
      </c>
      <c r="D202" s="34" t="s">
        <v>2954</v>
      </c>
      <c r="E202" s="34">
        <v>120</v>
      </c>
      <c r="F202" s="34" t="s">
        <v>370</v>
      </c>
      <c r="G202" s="34" t="s">
        <v>371</v>
      </c>
      <c r="H202" s="34" t="s">
        <v>3003</v>
      </c>
      <c r="I202" s="35"/>
      <c r="J202" s="34">
        <v>4161.76</v>
      </c>
      <c r="K202" s="37">
        <f t="shared" si="3"/>
        <v>2.8833954865249318E-08</v>
      </c>
      <c r="L202" s="34" t="s">
        <v>387</v>
      </c>
      <c r="M202" s="34" t="s">
        <v>2981</v>
      </c>
      <c r="N202" s="34">
        <v>2747.6305175300004</v>
      </c>
      <c r="O202" s="36">
        <v>4.367399445973353E-08</v>
      </c>
      <c r="P202" s="34">
        <v>9</v>
      </c>
    </row>
    <row r="203" spans="1:16" ht="12.75">
      <c r="A203" s="34" t="s">
        <v>388</v>
      </c>
      <c r="B203" s="34">
        <v>186003</v>
      </c>
      <c r="C203" s="34">
        <v>830796</v>
      </c>
      <c r="D203" s="34" t="s">
        <v>3016</v>
      </c>
      <c r="E203" s="34">
        <v>13000</v>
      </c>
      <c r="F203" s="34" t="s">
        <v>370</v>
      </c>
      <c r="G203" s="34" t="s">
        <v>371</v>
      </c>
      <c r="H203" s="34" t="s">
        <v>3003</v>
      </c>
      <c r="I203" s="35"/>
      <c r="J203" s="34">
        <v>4161.76</v>
      </c>
      <c r="K203" s="38">
        <f t="shared" si="3"/>
        <v>3.1236784437353424E-06</v>
      </c>
      <c r="L203" s="34" t="s">
        <v>387</v>
      </c>
      <c r="M203" s="34" t="s">
        <v>2981</v>
      </c>
      <c r="N203" s="34">
        <v>2747.6305175300004</v>
      </c>
      <c r="O203" s="36">
        <v>4.367399445973353E-08</v>
      </c>
      <c r="P203" s="34">
        <v>9</v>
      </c>
    </row>
    <row r="204" spans="1:16" ht="12.75">
      <c r="A204" s="34" t="s">
        <v>389</v>
      </c>
      <c r="B204" s="34">
        <v>189490</v>
      </c>
      <c r="C204" s="34">
        <v>841015</v>
      </c>
      <c r="D204" s="34" t="s">
        <v>2954</v>
      </c>
      <c r="E204" s="34">
        <v>800</v>
      </c>
      <c r="F204" s="34" t="s">
        <v>370</v>
      </c>
      <c r="G204" s="34" t="s">
        <v>371</v>
      </c>
      <c r="H204" s="34" t="s">
        <v>3003</v>
      </c>
      <c r="I204" s="35"/>
      <c r="J204" s="34">
        <v>4161.76</v>
      </c>
      <c r="K204" s="37">
        <f t="shared" si="3"/>
        <v>1.9222636576832878E-07</v>
      </c>
      <c r="L204" s="34" t="s">
        <v>387</v>
      </c>
      <c r="M204" s="34" t="s">
        <v>2981</v>
      </c>
      <c r="N204" s="34">
        <v>2747.6305175300004</v>
      </c>
      <c r="O204" s="36">
        <v>4.367399445973353E-08</v>
      </c>
      <c r="P204" s="34">
        <v>9</v>
      </c>
    </row>
    <row r="205" spans="1:16" ht="12.75">
      <c r="A205" s="34" t="s">
        <v>390</v>
      </c>
      <c r="B205" s="34">
        <v>196999</v>
      </c>
      <c r="C205" s="34">
        <v>823997</v>
      </c>
      <c r="D205" s="34" t="s">
        <v>2954</v>
      </c>
      <c r="E205" s="34">
        <v>120</v>
      </c>
      <c r="F205" s="34" t="s">
        <v>370</v>
      </c>
      <c r="G205" s="34" t="s">
        <v>371</v>
      </c>
      <c r="H205" s="34" t="s">
        <v>3003</v>
      </c>
      <c r="I205" s="35"/>
      <c r="J205" s="34">
        <v>4161.76</v>
      </c>
      <c r="K205" s="37">
        <f t="shared" si="3"/>
        <v>2.8833954865249318E-08</v>
      </c>
      <c r="L205" s="34" t="s">
        <v>387</v>
      </c>
      <c r="M205" s="34" t="s">
        <v>2981</v>
      </c>
      <c r="N205" s="34">
        <v>2747.6305175300004</v>
      </c>
      <c r="O205" s="36">
        <v>4.367399445973353E-08</v>
      </c>
      <c r="P205" s="34">
        <v>9</v>
      </c>
    </row>
    <row r="206" spans="1:16" ht="12.75">
      <c r="A206" s="34" t="s">
        <v>391</v>
      </c>
      <c r="B206" s="34">
        <v>200140</v>
      </c>
      <c r="C206" s="34">
        <v>813330</v>
      </c>
      <c r="D206" s="34" t="s">
        <v>2954</v>
      </c>
      <c r="E206" s="34">
        <v>2300</v>
      </c>
      <c r="F206" s="34" t="s">
        <v>370</v>
      </c>
      <c r="G206" s="34" t="s">
        <v>371</v>
      </c>
      <c r="H206" s="34" t="s">
        <v>3003</v>
      </c>
      <c r="I206" s="35"/>
      <c r="J206" s="34">
        <v>4161.76</v>
      </c>
      <c r="K206" s="37">
        <f aca="true" t="shared" si="4" ref="K206:K245">((E206/1000000)/J206)</f>
        <v>5.526508015839452E-07</v>
      </c>
      <c r="L206" s="34" t="s">
        <v>387</v>
      </c>
      <c r="M206" s="34" t="s">
        <v>2981</v>
      </c>
      <c r="N206" s="34">
        <v>2747.6305175300004</v>
      </c>
      <c r="O206" s="36">
        <v>4.367399445973353E-08</v>
      </c>
      <c r="P206" s="34">
        <v>9</v>
      </c>
    </row>
    <row r="207" spans="1:16" ht="12.75">
      <c r="A207" s="34" t="s">
        <v>392</v>
      </c>
      <c r="B207" s="34">
        <v>200150</v>
      </c>
      <c r="C207" s="34">
        <v>821742</v>
      </c>
      <c r="D207" s="34" t="s">
        <v>2954</v>
      </c>
      <c r="E207" s="34">
        <v>1500</v>
      </c>
      <c r="F207" s="34" t="s">
        <v>370</v>
      </c>
      <c r="G207" s="34" t="s">
        <v>371</v>
      </c>
      <c r="H207" s="34" t="s">
        <v>3003</v>
      </c>
      <c r="I207" s="35"/>
      <c r="J207" s="34">
        <v>4161.76</v>
      </c>
      <c r="K207" s="37">
        <f t="shared" si="4"/>
        <v>3.604244358156165E-07</v>
      </c>
      <c r="L207" s="34" t="s">
        <v>387</v>
      </c>
      <c r="M207" s="34" t="s">
        <v>2981</v>
      </c>
      <c r="N207" s="34">
        <v>2747.6305175300004</v>
      </c>
      <c r="O207" s="36">
        <v>4.367399445973353E-08</v>
      </c>
      <c r="P207" s="34">
        <v>9</v>
      </c>
    </row>
    <row r="208" spans="1:16" ht="12.75">
      <c r="A208" s="34" t="s">
        <v>393</v>
      </c>
      <c r="B208" s="34">
        <v>201556</v>
      </c>
      <c r="C208" s="34">
        <v>851671</v>
      </c>
      <c r="D208" s="34" t="s">
        <v>2954</v>
      </c>
      <c r="E208" s="34">
        <v>160</v>
      </c>
      <c r="F208" s="34" t="s">
        <v>370</v>
      </c>
      <c r="G208" s="34" t="s">
        <v>371</v>
      </c>
      <c r="H208" s="34" t="s">
        <v>3003</v>
      </c>
      <c r="I208" s="35"/>
      <c r="J208" s="34">
        <v>4161.76</v>
      </c>
      <c r="K208" s="37">
        <f t="shared" si="4"/>
        <v>3.8445273153665755E-08</v>
      </c>
      <c r="L208" s="34" t="s">
        <v>387</v>
      </c>
      <c r="M208" s="34" t="s">
        <v>2981</v>
      </c>
      <c r="N208" s="34">
        <v>2747.6305175300004</v>
      </c>
      <c r="O208" s="36">
        <v>4.367399445973353E-08</v>
      </c>
      <c r="P208" s="34">
        <v>9</v>
      </c>
    </row>
    <row r="209" spans="1:16" ht="12.75">
      <c r="A209" s="34" t="s">
        <v>394</v>
      </c>
      <c r="B209" s="34">
        <v>208880</v>
      </c>
      <c r="C209" s="34">
        <v>821796</v>
      </c>
      <c r="D209" s="34" t="s">
        <v>2954</v>
      </c>
      <c r="E209" s="34">
        <v>3200</v>
      </c>
      <c r="F209" s="34" t="s">
        <v>370</v>
      </c>
      <c r="G209" s="34" t="s">
        <v>371</v>
      </c>
      <c r="H209" s="34" t="s">
        <v>3003</v>
      </c>
      <c r="I209" s="35"/>
      <c r="J209" s="34">
        <v>4161.76</v>
      </c>
      <c r="K209" s="37">
        <f t="shared" si="4"/>
        <v>7.689054630733151E-07</v>
      </c>
      <c r="L209" s="34" t="s">
        <v>387</v>
      </c>
      <c r="M209" s="34" t="s">
        <v>2981</v>
      </c>
      <c r="N209" s="34">
        <v>2747.6305175300004</v>
      </c>
      <c r="O209" s="36">
        <v>4.367399445973353E-08</v>
      </c>
      <c r="P209" s="34">
        <v>9</v>
      </c>
    </row>
    <row r="210" spans="1:16" ht="12.75">
      <c r="A210" s="34" t="s">
        <v>395</v>
      </c>
      <c r="B210" s="34">
        <v>208890</v>
      </c>
      <c r="C210" s="34">
        <v>820814</v>
      </c>
      <c r="D210" s="34" t="s">
        <v>2954</v>
      </c>
      <c r="E210" s="34">
        <v>1600</v>
      </c>
      <c r="F210" s="34" t="s">
        <v>370</v>
      </c>
      <c r="G210" s="34" t="s">
        <v>371</v>
      </c>
      <c r="H210" s="34" t="s">
        <v>3003</v>
      </c>
      <c r="I210" s="35"/>
      <c r="J210" s="34">
        <v>4161.76</v>
      </c>
      <c r="K210" s="37">
        <f t="shared" si="4"/>
        <v>3.8445273153665756E-07</v>
      </c>
      <c r="L210" s="34" t="s">
        <v>387</v>
      </c>
      <c r="M210" s="34" t="s">
        <v>2981</v>
      </c>
      <c r="N210" s="34">
        <v>2747.6305175300004</v>
      </c>
      <c r="O210" s="36">
        <v>4.367399445973353E-08</v>
      </c>
      <c r="P210" s="34">
        <v>9</v>
      </c>
    </row>
    <row r="211" spans="1:16" ht="12.75">
      <c r="A211" s="34" t="s">
        <v>396</v>
      </c>
      <c r="B211" s="34">
        <v>214044</v>
      </c>
      <c r="C211" s="34">
        <v>858905</v>
      </c>
      <c r="D211" s="34" t="s">
        <v>2954</v>
      </c>
      <c r="E211" s="34">
        <v>1520</v>
      </c>
      <c r="F211" s="34" t="s">
        <v>370</v>
      </c>
      <c r="G211" s="34" t="s">
        <v>371</v>
      </c>
      <c r="H211" s="34" t="s">
        <v>3003</v>
      </c>
      <c r="I211" s="35"/>
      <c r="J211" s="34">
        <v>4161.76</v>
      </c>
      <c r="K211" s="37">
        <f t="shared" si="4"/>
        <v>3.6523009495982467E-07</v>
      </c>
      <c r="L211" s="34" t="s">
        <v>387</v>
      </c>
      <c r="M211" s="34" t="s">
        <v>2981</v>
      </c>
      <c r="N211" s="34">
        <v>2747.6305175300004</v>
      </c>
      <c r="O211" s="36">
        <v>4.367399445973353E-08</v>
      </c>
      <c r="P211" s="34">
        <v>9</v>
      </c>
    </row>
    <row r="212" spans="1:16" ht="12.75">
      <c r="A212" s="34" t="s">
        <v>397</v>
      </c>
      <c r="B212" s="34">
        <v>147217</v>
      </c>
      <c r="C212" s="34">
        <v>743738</v>
      </c>
      <c r="D212" s="34" t="s">
        <v>2954</v>
      </c>
      <c r="E212" s="34">
        <v>2870</v>
      </c>
      <c r="F212" s="34" t="s">
        <v>398</v>
      </c>
      <c r="G212" s="34" t="s">
        <v>399</v>
      </c>
      <c r="H212" s="34" t="s">
        <v>3003</v>
      </c>
      <c r="I212" s="35"/>
      <c r="J212" s="34">
        <v>3744.14</v>
      </c>
      <c r="K212" s="37">
        <f t="shared" si="4"/>
        <v>7.665311660354581E-07</v>
      </c>
      <c r="L212" s="34" t="s">
        <v>3239</v>
      </c>
      <c r="M212" s="34" t="s">
        <v>2981</v>
      </c>
      <c r="N212" s="34">
        <v>2160.8834911</v>
      </c>
      <c r="O212" s="36">
        <v>2.452700491178277E-06</v>
      </c>
      <c r="P212" s="34">
        <v>11</v>
      </c>
    </row>
    <row r="213" spans="1:16" ht="12.75">
      <c r="A213" s="34" t="s">
        <v>400</v>
      </c>
      <c r="B213" s="34">
        <v>147620</v>
      </c>
      <c r="C213" s="34">
        <v>743650</v>
      </c>
      <c r="D213" s="34" t="s">
        <v>2954</v>
      </c>
      <c r="E213" s="34">
        <v>250</v>
      </c>
      <c r="F213" s="34" t="s">
        <v>398</v>
      </c>
      <c r="G213" s="34" t="s">
        <v>399</v>
      </c>
      <c r="H213" s="34" t="s">
        <v>3003</v>
      </c>
      <c r="I213" s="35"/>
      <c r="J213" s="34">
        <v>3744.14</v>
      </c>
      <c r="K213" s="37">
        <f t="shared" si="4"/>
        <v>6.677100749437788E-08</v>
      </c>
      <c r="L213" s="34" t="s">
        <v>3239</v>
      </c>
      <c r="M213" s="34" t="s">
        <v>2981</v>
      </c>
      <c r="N213" s="34">
        <v>2160.8834911</v>
      </c>
      <c r="O213" s="36">
        <v>2.452700491178277E-06</v>
      </c>
      <c r="P213" s="34">
        <v>11</v>
      </c>
    </row>
    <row r="214" spans="1:16" ht="12.75">
      <c r="A214" s="34" t="s">
        <v>401</v>
      </c>
      <c r="B214" s="34">
        <v>147940</v>
      </c>
      <c r="C214" s="34">
        <v>804970</v>
      </c>
      <c r="D214" s="34" t="s">
        <v>720</v>
      </c>
      <c r="E214" s="34">
        <v>4693</v>
      </c>
      <c r="F214" s="34" t="s">
        <v>398</v>
      </c>
      <c r="G214" s="34" t="s">
        <v>399</v>
      </c>
      <c r="H214" s="34" t="s">
        <v>3003</v>
      </c>
      <c r="I214" s="35"/>
      <c r="J214" s="34">
        <v>3744.14</v>
      </c>
      <c r="K214" s="38">
        <f t="shared" si="4"/>
        <v>1.2534253526844617E-06</v>
      </c>
      <c r="L214" s="34" t="s">
        <v>372</v>
      </c>
      <c r="M214" s="34" t="s">
        <v>2981</v>
      </c>
      <c r="N214" s="34">
        <v>1737.39769593</v>
      </c>
      <c r="O214" s="36">
        <v>2.7627525990418906E-06</v>
      </c>
      <c r="P214" s="34">
        <v>12</v>
      </c>
    </row>
    <row r="215" spans="1:16" ht="12.75">
      <c r="A215" s="34" t="s">
        <v>402</v>
      </c>
      <c r="B215" s="34">
        <v>148040</v>
      </c>
      <c r="C215" s="34">
        <v>807210</v>
      </c>
      <c r="D215" s="34" t="s">
        <v>720</v>
      </c>
      <c r="E215" s="34">
        <v>4693</v>
      </c>
      <c r="F215" s="34" t="s">
        <v>398</v>
      </c>
      <c r="G215" s="34" t="s">
        <v>399</v>
      </c>
      <c r="H215" s="34" t="s">
        <v>3003</v>
      </c>
      <c r="I215" s="35"/>
      <c r="J215" s="34">
        <v>3744.14</v>
      </c>
      <c r="K215" s="38">
        <f t="shared" si="4"/>
        <v>1.2534253526844617E-06</v>
      </c>
      <c r="L215" s="34" t="s">
        <v>372</v>
      </c>
      <c r="M215" s="34" t="s">
        <v>2981</v>
      </c>
      <c r="N215" s="34">
        <v>1737.39769593</v>
      </c>
      <c r="O215" s="36">
        <v>2.7627525990418906E-06</v>
      </c>
      <c r="P215" s="34">
        <v>12</v>
      </c>
    </row>
    <row r="216" spans="1:16" ht="12.75">
      <c r="A216" s="34" t="s">
        <v>403</v>
      </c>
      <c r="B216" s="34">
        <v>150162</v>
      </c>
      <c r="C216" s="34">
        <v>805092</v>
      </c>
      <c r="D216" s="34" t="s">
        <v>2954</v>
      </c>
      <c r="E216" s="34">
        <v>28600</v>
      </c>
      <c r="F216" s="34" t="s">
        <v>398</v>
      </c>
      <c r="G216" s="34" t="s">
        <v>399</v>
      </c>
      <c r="H216" s="34" t="s">
        <v>3003</v>
      </c>
      <c r="I216" s="35"/>
      <c r="J216" s="34">
        <v>3744.14</v>
      </c>
      <c r="K216" s="37">
        <f t="shared" si="4"/>
        <v>7.63860325735683E-06</v>
      </c>
      <c r="L216" s="34" t="s">
        <v>372</v>
      </c>
      <c r="M216" s="34" t="s">
        <v>2981</v>
      </c>
      <c r="N216" s="34">
        <v>1737.39769593</v>
      </c>
      <c r="O216" s="36">
        <v>2.7627525990418906E-06</v>
      </c>
      <c r="P216" s="34">
        <v>12</v>
      </c>
    </row>
    <row r="217" spans="1:16" ht="12.75">
      <c r="A217" s="34" t="s">
        <v>404</v>
      </c>
      <c r="B217" s="34">
        <v>150891</v>
      </c>
      <c r="C217" s="34">
        <v>803884</v>
      </c>
      <c r="D217" s="34" t="s">
        <v>2954</v>
      </c>
      <c r="E217" s="34">
        <v>50</v>
      </c>
      <c r="F217" s="34" t="s">
        <v>398</v>
      </c>
      <c r="G217" s="34" t="s">
        <v>399</v>
      </c>
      <c r="H217" s="34" t="s">
        <v>3003</v>
      </c>
      <c r="I217" s="35"/>
      <c r="J217" s="34">
        <v>3744.14</v>
      </c>
      <c r="K217" s="37">
        <f t="shared" si="4"/>
        <v>1.3354201498875577E-08</v>
      </c>
      <c r="L217" s="34" t="s">
        <v>372</v>
      </c>
      <c r="M217" s="34" t="s">
        <v>2981</v>
      </c>
      <c r="N217" s="34">
        <v>1737.39769593</v>
      </c>
      <c r="O217" s="36">
        <v>2.7627525990418906E-06</v>
      </c>
      <c r="P217" s="34">
        <v>12</v>
      </c>
    </row>
    <row r="218" spans="1:16" ht="12.75">
      <c r="A218" s="34" t="s">
        <v>405</v>
      </c>
      <c r="B218" s="34">
        <v>151717</v>
      </c>
      <c r="C218" s="34">
        <v>802567</v>
      </c>
      <c r="D218" s="34" t="s">
        <v>720</v>
      </c>
      <c r="E218" s="34">
        <v>30</v>
      </c>
      <c r="F218" s="34" t="s">
        <v>398</v>
      </c>
      <c r="G218" s="34" t="s">
        <v>399</v>
      </c>
      <c r="H218" s="34" t="s">
        <v>3003</v>
      </c>
      <c r="I218" s="35"/>
      <c r="J218" s="34">
        <v>3744.14</v>
      </c>
      <c r="K218" s="38">
        <f t="shared" si="4"/>
        <v>8.012520899325346E-09</v>
      </c>
      <c r="L218" s="34" t="s">
        <v>372</v>
      </c>
      <c r="M218" s="34" t="s">
        <v>2981</v>
      </c>
      <c r="N218" s="34">
        <v>1737.39769593</v>
      </c>
      <c r="O218" s="36">
        <v>2.7627525990418906E-06</v>
      </c>
      <c r="P218" s="34">
        <v>12</v>
      </c>
    </row>
    <row r="219" spans="1:16" ht="12.75">
      <c r="A219" s="34" t="s">
        <v>406</v>
      </c>
      <c r="B219" s="34">
        <v>163614</v>
      </c>
      <c r="C219" s="34">
        <v>776579</v>
      </c>
      <c r="D219" s="34" t="s">
        <v>3223</v>
      </c>
      <c r="E219" s="34">
        <v>100</v>
      </c>
      <c r="F219" s="34" t="s">
        <v>398</v>
      </c>
      <c r="G219" s="34" t="s">
        <v>399</v>
      </c>
      <c r="H219" s="34" t="s">
        <v>3003</v>
      </c>
      <c r="I219" s="35"/>
      <c r="J219" s="34">
        <v>3744.14</v>
      </c>
      <c r="K219" s="38">
        <f t="shared" si="4"/>
        <v>2.6708402997751153E-08</v>
      </c>
      <c r="L219" s="34" t="s">
        <v>378</v>
      </c>
      <c r="M219" s="34" t="s">
        <v>2981</v>
      </c>
      <c r="N219" s="34">
        <v>1516.03881259</v>
      </c>
      <c r="O219" s="36">
        <v>5.936523475031886E-07</v>
      </c>
      <c r="P219" s="34">
        <v>12</v>
      </c>
    </row>
    <row r="220" spans="1:16" ht="12.75">
      <c r="A220" s="34" t="s">
        <v>407</v>
      </c>
      <c r="B220" s="34">
        <v>164931</v>
      </c>
      <c r="C220" s="34">
        <v>775907</v>
      </c>
      <c r="D220" s="34" t="s">
        <v>3223</v>
      </c>
      <c r="E220" s="34">
        <v>50</v>
      </c>
      <c r="F220" s="34" t="s">
        <v>398</v>
      </c>
      <c r="G220" s="34" t="s">
        <v>399</v>
      </c>
      <c r="H220" s="34" t="s">
        <v>3003</v>
      </c>
      <c r="I220" s="35"/>
      <c r="J220" s="34">
        <v>3744.14</v>
      </c>
      <c r="K220" s="37">
        <f t="shared" si="4"/>
        <v>1.3354201498875577E-08</v>
      </c>
      <c r="L220" s="34" t="s">
        <v>378</v>
      </c>
      <c r="M220" s="34" t="s">
        <v>2981</v>
      </c>
      <c r="N220" s="34">
        <v>1516.03881259</v>
      </c>
      <c r="O220" s="36">
        <v>5.936523475031886E-07</v>
      </c>
      <c r="P220" s="34">
        <v>12</v>
      </c>
    </row>
    <row r="221" spans="1:16" ht="12.75">
      <c r="A221" s="34" t="s">
        <v>408</v>
      </c>
      <c r="B221" s="34">
        <v>295300</v>
      </c>
      <c r="C221" s="34">
        <v>894500</v>
      </c>
      <c r="D221" s="34" t="s">
        <v>2954</v>
      </c>
      <c r="E221" s="34">
        <v>1049</v>
      </c>
      <c r="F221" s="34" t="s">
        <v>409</v>
      </c>
      <c r="G221" s="34" t="s">
        <v>410</v>
      </c>
      <c r="H221" s="34" t="s">
        <v>3003</v>
      </c>
      <c r="I221" s="35"/>
      <c r="J221" s="34">
        <v>607.17</v>
      </c>
      <c r="K221" s="37">
        <f t="shared" si="4"/>
        <v>1.727687468089662E-06</v>
      </c>
      <c r="L221" s="34" t="s">
        <v>411</v>
      </c>
      <c r="M221" s="34" t="s">
        <v>2981</v>
      </c>
      <c r="N221" s="34">
        <v>1156.1589968699998</v>
      </c>
      <c r="O221" s="36">
        <v>9.073146538148257E-07</v>
      </c>
      <c r="P221" s="34">
        <v>7</v>
      </c>
    </row>
    <row r="222" spans="1:16" ht="12.75">
      <c r="A222" s="34" t="s">
        <v>412</v>
      </c>
      <c r="B222" s="34">
        <v>295488</v>
      </c>
      <c r="C222" s="34">
        <v>892414</v>
      </c>
      <c r="D222" s="34" t="s">
        <v>2958</v>
      </c>
      <c r="E222" s="34">
        <v>5000</v>
      </c>
      <c r="F222" s="34" t="s">
        <v>409</v>
      </c>
      <c r="G222" s="34" t="s">
        <v>410</v>
      </c>
      <c r="H222" s="34" t="s">
        <v>3003</v>
      </c>
      <c r="I222" s="35"/>
      <c r="J222" s="34">
        <v>607.17</v>
      </c>
      <c r="K222" s="37">
        <f t="shared" si="4"/>
        <v>8.234925968015549E-06</v>
      </c>
      <c r="L222" s="34" t="s">
        <v>411</v>
      </c>
      <c r="M222" s="34" t="s">
        <v>2981</v>
      </c>
      <c r="N222" s="34">
        <v>1156.1589968699998</v>
      </c>
      <c r="O222" s="36">
        <v>9.073146538148257E-07</v>
      </c>
      <c r="P222" s="34">
        <v>7</v>
      </c>
    </row>
    <row r="223" spans="1:16" ht="12.75">
      <c r="A223" s="34" t="s">
        <v>413</v>
      </c>
      <c r="B223" s="34">
        <v>283860</v>
      </c>
      <c r="C223" s="34">
        <v>920875</v>
      </c>
      <c r="D223" s="34" t="s">
        <v>2954</v>
      </c>
      <c r="E223" s="34">
        <v>1000</v>
      </c>
      <c r="F223" s="34" t="s">
        <v>414</v>
      </c>
      <c r="G223" s="34" t="s">
        <v>415</v>
      </c>
      <c r="H223" s="34" t="s">
        <v>3003</v>
      </c>
      <c r="I223" s="35"/>
      <c r="J223" s="34">
        <v>542.65</v>
      </c>
      <c r="K223" s="37">
        <f t="shared" si="4"/>
        <v>1.8428084400626555E-06</v>
      </c>
      <c r="L223" s="34" t="s">
        <v>411</v>
      </c>
      <c r="M223" s="34" t="s">
        <v>2981</v>
      </c>
      <c r="N223" s="34">
        <v>1156.1589968699998</v>
      </c>
      <c r="O223" s="36">
        <v>9.073146538148257E-07</v>
      </c>
      <c r="P223" s="34">
        <v>7</v>
      </c>
    </row>
    <row r="224" spans="1:16" ht="12.75">
      <c r="A224" s="34" t="s">
        <v>416</v>
      </c>
      <c r="B224" s="34">
        <v>266272</v>
      </c>
      <c r="C224" s="34">
        <v>865078</v>
      </c>
      <c r="D224" s="34" t="s">
        <v>2954</v>
      </c>
      <c r="E224" s="34">
        <v>150</v>
      </c>
      <c r="F224" s="34" t="s">
        <v>417</v>
      </c>
      <c r="G224" s="34" t="s">
        <v>418</v>
      </c>
      <c r="H224" s="34" t="s">
        <v>3003</v>
      </c>
      <c r="I224" s="35"/>
      <c r="J224" s="34">
        <v>2264.16</v>
      </c>
      <c r="K224" s="37">
        <f t="shared" si="4"/>
        <v>6.624973500105999E-08</v>
      </c>
      <c r="L224" s="34" t="s">
        <v>419</v>
      </c>
      <c r="M224" s="34" t="s">
        <v>2981</v>
      </c>
      <c r="N224" s="34">
        <v>2062.82390778</v>
      </c>
      <c r="O224" s="36">
        <v>7.271585297914701E-08</v>
      </c>
      <c r="P224" s="34">
        <v>7</v>
      </c>
    </row>
    <row r="225" spans="1:16" ht="12.75">
      <c r="A225" s="34" t="s">
        <v>420</v>
      </c>
      <c r="B225" s="34">
        <v>283498</v>
      </c>
      <c r="C225" s="34">
        <v>865520</v>
      </c>
      <c r="D225" s="34" t="s">
        <v>719</v>
      </c>
      <c r="E225" s="34">
        <v>10000</v>
      </c>
      <c r="F225" s="34" t="s">
        <v>417</v>
      </c>
      <c r="G225" s="34" t="s">
        <v>418</v>
      </c>
      <c r="H225" s="34" t="s">
        <v>3003</v>
      </c>
      <c r="I225" s="35"/>
      <c r="J225" s="34">
        <v>2264.16</v>
      </c>
      <c r="K225" s="38">
        <f t="shared" si="4"/>
        <v>4.416649000070667E-06</v>
      </c>
      <c r="L225" s="34" t="s">
        <v>419</v>
      </c>
      <c r="M225" s="34" t="s">
        <v>2981</v>
      </c>
      <c r="N225" s="34">
        <v>2062.82390778</v>
      </c>
      <c r="O225" s="36">
        <v>7.271585297914701E-08</v>
      </c>
      <c r="P225" s="34">
        <v>7</v>
      </c>
    </row>
    <row r="226" spans="1:16" ht="12.75">
      <c r="A226" s="34" t="s">
        <v>421</v>
      </c>
      <c r="B226" s="34">
        <v>291485</v>
      </c>
      <c r="C226" s="34">
        <v>851438</v>
      </c>
      <c r="D226" s="34" t="s">
        <v>2954</v>
      </c>
      <c r="E226" s="34">
        <v>443</v>
      </c>
      <c r="F226" s="34" t="s">
        <v>417</v>
      </c>
      <c r="G226" s="34" t="s">
        <v>418</v>
      </c>
      <c r="H226" s="34" t="s">
        <v>3003</v>
      </c>
      <c r="I226" s="35"/>
      <c r="J226" s="34">
        <v>2264.16</v>
      </c>
      <c r="K226" s="37">
        <f t="shared" si="4"/>
        <v>1.9565755070313052E-07</v>
      </c>
      <c r="L226" s="34" t="s">
        <v>419</v>
      </c>
      <c r="M226" s="34" t="s">
        <v>2981</v>
      </c>
      <c r="N226" s="34">
        <v>2062.82390778</v>
      </c>
      <c r="O226" s="36">
        <v>7.271585297914701E-08</v>
      </c>
      <c r="P226" s="34">
        <v>7</v>
      </c>
    </row>
    <row r="227" spans="1:16" ht="12.75">
      <c r="A227" s="34" t="s">
        <v>422</v>
      </c>
      <c r="B227" s="34">
        <v>292022</v>
      </c>
      <c r="C227" s="34">
        <v>848893</v>
      </c>
      <c r="D227" s="34" t="s">
        <v>720</v>
      </c>
      <c r="E227" s="34">
        <v>3000</v>
      </c>
      <c r="F227" s="34" t="s">
        <v>417</v>
      </c>
      <c r="G227" s="34" t="s">
        <v>418</v>
      </c>
      <c r="H227" s="34" t="s">
        <v>3003</v>
      </c>
      <c r="I227" s="35"/>
      <c r="J227" s="34">
        <v>2264.16</v>
      </c>
      <c r="K227" s="38">
        <f t="shared" si="4"/>
        <v>1.3249947000212E-06</v>
      </c>
      <c r="L227" s="34" t="s">
        <v>419</v>
      </c>
      <c r="M227" s="34" t="s">
        <v>2981</v>
      </c>
      <c r="N227" s="34">
        <v>2062.82390778</v>
      </c>
      <c r="O227" s="36">
        <v>7.271585297914701E-08</v>
      </c>
      <c r="P227" s="34">
        <v>7</v>
      </c>
    </row>
    <row r="228" spans="1:16" ht="12.75">
      <c r="A228" s="34" t="s">
        <v>423</v>
      </c>
      <c r="B228" s="34">
        <v>292457</v>
      </c>
      <c r="C228" s="34">
        <v>847697</v>
      </c>
      <c r="D228" s="34" t="s">
        <v>3021</v>
      </c>
      <c r="E228" s="34">
        <v>4273</v>
      </c>
      <c r="F228" s="34" t="s">
        <v>417</v>
      </c>
      <c r="G228" s="34" t="s">
        <v>418</v>
      </c>
      <c r="H228" s="34" t="s">
        <v>3003</v>
      </c>
      <c r="I228" s="35"/>
      <c r="J228" s="34">
        <v>2264.16</v>
      </c>
      <c r="K228" s="37">
        <f t="shared" si="4"/>
        <v>1.8872341177301959E-06</v>
      </c>
      <c r="L228" s="34" t="s">
        <v>419</v>
      </c>
      <c r="M228" s="34" t="s">
        <v>2981</v>
      </c>
      <c r="N228" s="34">
        <v>2062.82390778</v>
      </c>
      <c r="O228" s="36">
        <v>7.271585297914701E-08</v>
      </c>
      <c r="P228" s="34">
        <v>7</v>
      </c>
    </row>
    <row r="229" spans="1:16" ht="12.75">
      <c r="A229" s="34" t="s">
        <v>424</v>
      </c>
      <c r="B229" s="34">
        <v>292518</v>
      </c>
      <c r="C229" s="34">
        <v>848497</v>
      </c>
      <c r="D229" s="34" t="s">
        <v>720</v>
      </c>
      <c r="E229" s="34">
        <v>1200</v>
      </c>
      <c r="F229" s="34" t="s">
        <v>417</v>
      </c>
      <c r="G229" s="34" t="s">
        <v>418</v>
      </c>
      <c r="H229" s="34" t="s">
        <v>3003</v>
      </c>
      <c r="I229" s="35"/>
      <c r="J229" s="34">
        <v>2264.16</v>
      </c>
      <c r="K229" s="38">
        <f t="shared" si="4"/>
        <v>5.299978800084799E-07</v>
      </c>
      <c r="L229" s="34" t="s">
        <v>419</v>
      </c>
      <c r="M229" s="34" t="s">
        <v>2981</v>
      </c>
      <c r="N229" s="34">
        <v>2062.82390778</v>
      </c>
      <c r="O229" s="36">
        <v>7.271585297914701E-08</v>
      </c>
      <c r="P229" s="34">
        <v>7</v>
      </c>
    </row>
    <row r="230" spans="1:16" ht="12.75">
      <c r="A230" s="34" t="s">
        <v>425</v>
      </c>
      <c r="B230" s="34">
        <v>292558</v>
      </c>
      <c r="C230" s="34">
        <v>850447</v>
      </c>
      <c r="D230" s="34" t="s">
        <v>2954</v>
      </c>
      <c r="E230" s="34">
        <v>3270</v>
      </c>
      <c r="F230" s="34" t="s">
        <v>417</v>
      </c>
      <c r="G230" s="34" t="s">
        <v>418</v>
      </c>
      <c r="H230" s="34" t="s">
        <v>3003</v>
      </c>
      <c r="I230" s="35"/>
      <c r="J230" s="34">
        <v>2264.16</v>
      </c>
      <c r="K230" s="37">
        <f t="shared" si="4"/>
        <v>1.444244223023108E-06</v>
      </c>
      <c r="L230" s="34" t="s">
        <v>419</v>
      </c>
      <c r="M230" s="34" t="s">
        <v>2981</v>
      </c>
      <c r="N230" s="34">
        <v>2062.82390778</v>
      </c>
      <c r="O230" s="36">
        <v>7.271585297914701E-08</v>
      </c>
      <c r="P230" s="34">
        <v>7</v>
      </c>
    </row>
    <row r="231" spans="1:16" ht="12.75">
      <c r="A231" s="34" t="s">
        <v>426</v>
      </c>
      <c r="B231" s="34">
        <v>293500</v>
      </c>
      <c r="C231" s="34">
        <v>847817</v>
      </c>
      <c r="D231" s="34" t="s">
        <v>720</v>
      </c>
      <c r="E231" s="34">
        <v>5200</v>
      </c>
      <c r="F231" s="34" t="s">
        <v>417</v>
      </c>
      <c r="G231" s="34" t="s">
        <v>418</v>
      </c>
      <c r="H231" s="34" t="s">
        <v>3003</v>
      </c>
      <c r="I231" s="35"/>
      <c r="J231" s="34">
        <v>2264.16</v>
      </c>
      <c r="K231" s="38">
        <f t="shared" si="4"/>
        <v>2.2966574800367467E-06</v>
      </c>
      <c r="L231" s="34" t="s">
        <v>419</v>
      </c>
      <c r="M231" s="34" t="s">
        <v>2981</v>
      </c>
      <c r="N231" s="34">
        <v>2062.82390778</v>
      </c>
      <c r="O231" s="36">
        <v>7.271585297914701E-08</v>
      </c>
      <c r="P231" s="34">
        <v>7</v>
      </c>
    </row>
    <row r="232" spans="1:16" ht="12.75">
      <c r="A232" s="34" t="s">
        <v>427</v>
      </c>
      <c r="B232" s="34">
        <v>293782</v>
      </c>
      <c r="C232" s="34">
        <v>848108</v>
      </c>
      <c r="D232" s="34" t="s">
        <v>2954</v>
      </c>
      <c r="E232" s="34">
        <v>500</v>
      </c>
      <c r="F232" s="34" t="s">
        <v>417</v>
      </c>
      <c r="G232" s="34" t="s">
        <v>418</v>
      </c>
      <c r="H232" s="34" t="s">
        <v>3003</v>
      </c>
      <c r="I232" s="35"/>
      <c r="J232" s="34">
        <v>2264.16</v>
      </c>
      <c r="K232" s="37">
        <f t="shared" si="4"/>
        <v>2.2083245000353334E-07</v>
      </c>
      <c r="L232" s="34" t="s">
        <v>419</v>
      </c>
      <c r="M232" s="34" t="s">
        <v>2981</v>
      </c>
      <c r="N232" s="34">
        <v>2062.82390778</v>
      </c>
      <c r="O232" s="36">
        <v>7.271585297914701E-08</v>
      </c>
      <c r="P232" s="34">
        <v>7</v>
      </c>
    </row>
    <row r="233" spans="1:16" ht="12.75">
      <c r="A233" s="34" t="s">
        <v>428</v>
      </c>
      <c r="B233" s="34">
        <v>296255</v>
      </c>
      <c r="C233" s="34">
        <v>847339</v>
      </c>
      <c r="D233" s="34" t="s">
        <v>2954</v>
      </c>
      <c r="E233" s="34">
        <v>397</v>
      </c>
      <c r="F233" s="34" t="s">
        <v>417</v>
      </c>
      <c r="G233" s="34" t="s">
        <v>418</v>
      </c>
      <c r="H233" s="34" t="s">
        <v>3003</v>
      </c>
      <c r="I233" s="35"/>
      <c r="J233" s="34">
        <v>2264.16</v>
      </c>
      <c r="K233" s="37">
        <f t="shared" si="4"/>
        <v>1.7534096530280548E-07</v>
      </c>
      <c r="L233" s="34" t="s">
        <v>419</v>
      </c>
      <c r="M233" s="34" t="s">
        <v>2981</v>
      </c>
      <c r="N233" s="34">
        <v>2062.82390778</v>
      </c>
      <c r="O233" s="36">
        <v>7.271585297914701E-08</v>
      </c>
      <c r="P233" s="34">
        <v>7</v>
      </c>
    </row>
    <row r="234" spans="1:16" ht="12.75">
      <c r="A234" s="34" t="s">
        <v>429</v>
      </c>
      <c r="B234" s="34">
        <v>301690</v>
      </c>
      <c r="C234" s="34">
        <v>867967</v>
      </c>
      <c r="D234" s="34" t="s">
        <v>2954</v>
      </c>
      <c r="E234" s="34">
        <v>500</v>
      </c>
      <c r="F234" s="34" t="s">
        <v>417</v>
      </c>
      <c r="G234" s="34" t="s">
        <v>418</v>
      </c>
      <c r="H234" s="34" t="s">
        <v>3003</v>
      </c>
      <c r="I234" s="35"/>
      <c r="J234" s="34">
        <v>2264.16</v>
      </c>
      <c r="K234" s="37">
        <f t="shared" si="4"/>
        <v>2.2083245000353334E-07</v>
      </c>
      <c r="L234" s="34" t="s">
        <v>419</v>
      </c>
      <c r="M234" s="34" t="s">
        <v>2981</v>
      </c>
      <c r="N234" s="34">
        <v>2062.82390778</v>
      </c>
      <c r="O234" s="36">
        <v>7.271585297914701E-08</v>
      </c>
      <c r="P234" s="34">
        <v>7</v>
      </c>
    </row>
    <row r="235" spans="1:16" ht="12.75">
      <c r="A235" s="34" t="s">
        <v>430</v>
      </c>
      <c r="B235" s="34">
        <v>329315</v>
      </c>
      <c r="C235" s="34">
        <v>877245</v>
      </c>
      <c r="D235" s="34" t="s">
        <v>2954</v>
      </c>
      <c r="E235" s="34">
        <v>3200</v>
      </c>
      <c r="F235" s="34" t="s">
        <v>417</v>
      </c>
      <c r="G235" s="34" t="s">
        <v>418</v>
      </c>
      <c r="H235" s="34" t="s">
        <v>3003</v>
      </c>
      <c r="I235" s="35"/>
      <c r="J235" s="34">
        <v>2264.16</v>
      </c>
      <c r="K235" s="37">
        <f t="shared" si="4"/>
        <v>1.4133276800226134E-06</v>
      </c>
      <c r="L235" s="34" t="s">
        <v>431</v>
      </c>
      <c r="M235" s="34" t="s">
        <v>2981</v>
      </c>
      <c r="N235" s="34">
        <v>2082.68590196</v>
      </c>
      <c r="O235" s="36">
        <v>1.5364774865900346E-06</v>
      </c>
      <c r="P235" s="34">
        <v>7</v>
      </c>
    </row>
    <row r="236" spans="1:16" ht="12.75">
      <c r="A236" s="34" t="s">
        <v>432</v>
      </c>
      <c r="B236" s="34">
        <v>337834</v>
      </c>
      <c r="C236" s="34">
        <v>879794</v>
      </c>
      <c r="D236" s="34" t="s">
        <v>2954</v>
      </c>
      <c r="E236" s="34">
        <v>600</v>
      </c>
      <c r="F236" s="34" t="s">
        <v>417</v>
      </c>
      <c r="G236" s="34" t="s">
        <v>418</v>
      </c>
      <c r="H236" s="34" t="s">
        <v>3003</v>
      </c>
      <c r="I236" s="35"/>
      <c r="J236" s="34">
        <v>2264.16</v>
      </c>
      <c r="K236" s="37">
        <f t="shared" si="4"/>
        <v>2.6499894000423995E-07</v>
      </c>
      <c r="L236" s="34" t="s">
        <v>431</v>
      </c>
      <c r="M236" s="34" t="s">
        <v>2981</v>
      </c>
      <c r="N236" s="34">
        <v>2082.68590196</v>
      </c>
      <c r="O236" s="36">
        <v>1.5364774865900346E-06</v>
      </c>
      <c r="P236" s="34">
        <v>7</v>
      </c>
    </row>
    <row r="237" spans="1:16" ht="12.75">
      <c r="A237" s="34" t="s">
        <v>433</v>
      </c>
      <c r="B237" s="34">
        <v>339222</v>
      </c>
      <c r="C237" s="34">
        <v>881065</v>
      </c>
      <c r="D237" s="34" t="s">
        <v>2954</v>
      </c>
      <c r="E237" s="34">
        <v>2600</v>
      </c>
      <c r="F237" s="34" t="s">
        <v>417</v>
      </c>
      <c r="G237" s="34" t="s">
        <v>418</v>
      </c>
      <c r="H237" s="34" t="s">
        <v>3003</v>
      </c>
      <c r="I237" s="35"/>
      <c r="J237" s="34">
        <v>2264.16</v>
      </c>
      <c r="K237" s="37">
        <f t="shared" si="4"/>
        <v>1.1483287400183734E-06</v>
      </c>
      <c r="L237" s="34" t="s">
        <v>431</v>
      </c>
      <c r="M237" s="34" t="s">
        <v>2981</v>
      </c>
      <c r="N237" s="34">
        <v>2082.68590196</v>
      </c>
      <c r="O237" s="36">
        <v>1.5364774865900346E-06</v>
      </c>
      <c r="P237" s="34">
        <v>7</v>
      </c>
    </row>
    <row r="238" spans="1:16" ht="12.75">
      <c r="A238" s="34" t="s">
        <v>434</v>
      </c>
      <c r="B238" s="34">
        <v>307780</v>
      </c>
      <c r="C238" s="34">
        <v>858739</v>
      </c>
      <c r="D238" s="34" t="s">
        <v>2954</v>
      </c>
      <c r="E238" s="34">
        <v>10000</v>
      </c>
      <c r="F238" s="34" t="s">
        <v>435</v>
      </c>
      <c r="G238" s="34" t="s">
        <v>436</v>
      </c>
      <c r="H238" s="34" t="s">
        <v>3003</v>
      </c>
      <c r="I238" s="35"/>
      <c r="J238" s="34">
        <v>665.5</v>
      </c>
      <c r="K238" s="37">
        <f t="shared" si="4"/>
        <v>1.5026296018031556E-05</v>
      </c>
      <c r="L238" s="34" t="s">
        <v>419</v>
      </c>
      <c r="M238" s="34" t="s">
        <v>2981</v>
      </c>
      <c r="N238" s="34">
        <v>2062.82390778</v>
      </c>
      <c r="O238" s="36">
        <v>7.271585297914701E-08</v>
      </c>
      <c r="P238" s="34">
        <v>7</v>
      </c>
    </row>
    <row r="239" spans="1:16" ht="12.75">
      <c r="A239" s="34" t="s">
        <v>437</v>
      </c>
      <c r="B239" s="34">
        <v>307873</v>
      </c>
      <c r="C239" s="34">
        <v>859083</v>
      </c>
      <c r="D239" s="34" t="s">
        <v>2954</v>
      </c>
      <c r="E239" s="34">
        <v>10000</v>
      </c>
      <c r="F239" s="34" t="s">
        <v>435</v>
      </c>
      <c r="G239" s="34" t="s">
        <v>436</v>
      </c>
      <c r="H239" s="34" t="s">
        <v>3003</v>
      </c>
      <c r="I239" s="35"/>
      <c r="J239" s="34">
        <v>665.5</v>
      </c>
      <c r="K239" s="37">
        <f t="shared" si="4"/>
        <v>1.5026296018031556E-05</v>
      </c>
      <c r="L239" s="34" t="s">
        <v>419</v>
      </c>
      <c r="M239" s="34" t="s">
        <v>2981</v>
      </c>
      <c r="N239" s="34">
        <v>2062.82390778</v>
      </c>
      <c r="O239" s="36">
        <v>7.271585297914701E-08</v>
      </c>
      <c r="P239" s="34">
        <v>7</v>
      </c>
    </row>
    <row r="240" spans="1:16" ht="12.75">
      <c r="A240" s="34" t="s">
        <v>438</v>
      </c>
      <c r="B240" s="34">
        <v>343932</v>
      </c>
      <c r="C240" s="34">
        <v>881724</v>
      </c>
      <c r="D240" s="34" t="s">
        <v>2954</v>
      </c>
      <c r="E240" s="34">
        <v>400</v>
      </c>
      <c r="F240" s="34" t="s">
        <v>435</v>
      </c>
      <c r="G240" s="34" t="s">
        <v>436</v>
      </c>
      <c r="H240" s="34" t="s">
        <v>3003</v>
      </c>
      <c r="I240" s="35"/>
      <c r="J240" s="34">
        <v>665.5</v>
      </c>
      <c r="K240" s="37">
        <f t="shared" si="4"/>
        <v>6.010518407212623E-07</v>
      </c>
      <c r="L240" s="34" t="s">
        <v>431</v>
      </c>
      <c r="M240" s="34" t="s">
        <v>2981</v>
      </c>
      <c r="N240" s="34">
        <v>2082.68590196</v>
      </c>
      <c r="O240" s="36">
        <v>1.5364774865900346E-06</v>
      </c>
      <c r="P240" s="34">
        <v>7</v>
      </c>
    </row>
    <row r="241" spans="1:16" ht="12.75">
      <c r="A241" s="34" t="s">
        <v>439</v>
      </c>
      <c r="B241" s="34">
        <v>344122</v>
      </c>
      <c r="C241" s="34">
        <v>882078</v>
      </c>
      <c r="D241" s="34" t="s">
        <v>3016</v>
      </c>
      <c r="E241" s="34">
        <v>36900</v>
      </c>
      <c r="F241" s="34" t="s">
        <v>435</v>
      </c>
      <c r="G241" s="34" t="s">
        <v>436</v>
      </c>
      <c r="H241" s="34" t="s">
        <v>3003</v>
      </c>
      <c r="I241" s="35"/>
      <c r="J241" s="34">
        <v>665.5</v>
      </c>
      <c r="K241" s="38">
        <f t="shared" si="4"/>
        <v>5.544703230653644E-05</v>
      </c>
      <c r="L241" s="34" t="s">
        <v>431</v>
      </c>
      <c r="M241" s="34" t="s">
        <v>2981</v>
      </c>
      <c r="N241" s="34">
        <v>2082.68590196</v>
      </c>
      <c r="O241" s="36">
        <v>1.5364774865900346E-06</v>
      </c>
      <c r="P241" s="34">
        <v>7</v>
      </c>
    </row>
    <row r="242" spans="1:16" ht="12.75">
      <c r="A242" s="34" t="s">
        <v>440</v>
      </c>
      <c r="B242" s="34">
        <v>344457</v>
      </c>
      <c r="C242" s="34">
        <v>882410</v>
      </c>
      <c r="D242" s="34" t="s">
        <v>712</v>
      </c>
      <c r="E242" s="34">
        <v>115000</v>
      </c>
      <c r="F242" s="34" t="s">
        <v>435</v>
      </c>
      <c r="G242" s="34" t="s">
        <v>436</v>
      </c>
      <c r="H242" s="34" t="s">
        <v>3003</v>
      </c>
      <c r="I242" s="35"/>
      <c r="J242" s="34">
        <v>665.5</v>
      </c>
      <c r="K242" s="38">
        <f t="shared" si="4"/>
        <v>0.0001728024042073629</v>
      </c>
      <c r="L242" s="34" t="s">
        <v>431</v>
      </c>
      <c r="M242" s="34" t="s">
        <v>2981</v>
      </c>
      <c r="N242" s="34">
        <v>2082.68590196</v>
      </c>
      <c r="O242" s="36">
        <v>1.5364774865900346E-06</v>
      </c>
      <c r="P242" s="34">
        <v>7</v>
      </c>
    </row>
    <row r="243" spans="1:16" ht="12.75">
      <c r="A243" s="34" t="s">
        <v>441</v>
      </c>
      <c r="B243" s="34">
        <v>344468</v>
      </c>
      <c r="C243" s="34">
        <v>882853</v>
      </c>
      <c r="D243" s="34" t="s">
        <v>2954</v>
      </c>
      <c r="E243" s="34">
        <v>48900</v>
      </c>
      <c r="F243" s="34" t="s">
        <v>435</v>
      </c>
      <c r="G243" s="34" t="s">
        <v>436</v>
      </c>
      <c r="H243" s="34" t="s">
        <v>3003</v>
      </c>
      <c r="I243" s="35"/>
      <c r="J243" s="34">
        <v>665.5</v>
      </c>
      <c r="K243" s="37">
        <f t="shared" si="4"/>
        <v>7.347858752817431E-05</v>
      </c>
      <c r="L243" s="34" t="s">
        <v>431</v>
      </c>
      <c r="M243" s="34" t="s">
        <v>2981</v>
      </c>
      <c r="N243" s="34">
        <v>2082.68590196</v>
      </c>
      <c r="O243" s="36">
        <v>1.5364774865900346E-06</v>
      </c>
      <c r="P243" s="34">
        <v>7</v>
      </c>
    </row>
    <row r="244" spans="1:16" ht="12.75">
      <c r="A244" s="34" t="s">
        <v>442</v>
      </c>
      <c r="B244" s="34">
        <v>344530</v>
      </c>
      <c r="C244" s="34">
        <v>881040</v>
      </c>
      <c r="D244" s="34" t="s">
        <v>2954</v>
      </c>
      <c r="E244" s="34">
        <v>3</v>
      </c>
      <c r="F244" s="34" t="s">
        <v>435</v>
      </c>
      <c r="G244" s="34" t="s">
        <v>436</v>
      </c>
      <c r="H244" s="34" t="s">
        <v>3003</v>
      </c>
      <c r="I244" s="35"/>
      <c r="J244" s="34">
        <v>665.5</v>
      </c>
      <c r="K244" s="37">
        <f t="shared" si="4"/>
        <v>4.507888805409467E-09</v>
      </c>
      <c r="L244" s="34" t="s">
        <v>431</v>
      </c>
      <c r="M244" s="34" t="s">
        <v>2981</v>
      </c>
      <c r="N244" s="34">
        <v>2082.68590196</v>
      </c>
      <c r="O244" s="36">
        <v>1.5364774865900346E-06</v>
      </c>
      <c r="P244" s="34">
        <v>7</v>
      </c>
    </row>
    <row r="245" spans="1:16" ht="12.75">
      <c r="A245" s="34" t="s">
        <v>443</v>
      </c>
      <c r="B245" s="34">
        <v>345087</v>
      </c>
      <c r="C245" s="34">
        <v>882560</v>
      </c>
      <c r="D245" s="34" t="s">
        <v>2954</v>
      </c>
      <c r="E245" s="34">
        <v>5000</v>
      </c>
      <c r="F245" s="34" t="s">
        <v>435</v>
      </c>
      <c r="G245" s="34" t="s">
        <v>436</v>
      </c>
      <c r="H245" s="34" t="s">
        <v>3003</v>
      </c>
      <c r="I245" s="35"/>
      <c r="J245" s="34">
        <v>665.5</v>
      </c>
      <c r="K245" s="37">
        <f t="shared" si="4"/>
        <v>7.513148009015778E-06</v>
      </c>
      <c r="L245" s="34" t="s">
        <v>431</v>
      </c>
      <c r="M245" s="34" t="s">
        <v>2981</v>
      </c>
      <c r="N245" s="34">
        <v>2082.68590196</v>
      </c>
      <c r="O245" s="36">
        <v>1.5364774865900346E-06</v>
      </c>
      <c r="P245" s="34">
        <v>7</v>
      </c>
    </row>
    <row r="246" spans="1:16" ht="12.75">
      <c r="A246" s="34" t="s">
        <v>444</v>
      </c>
      <c r="B246" s="34">
        <v>341143</v>
      </c>
      <c r="C246" s="34">
        <v>843392</v>
      </c>
      <c r="D246" s="34" t="s">
        <v>3052</v>
      </c>
      <c r="E246" s="34">
        <v>40000</v>
      </c>
      <c r="F246" s="34" t="s">
        <v>445</v>
      </c>
      <c r="G246" s="34" t="s">
        <v>446</v>
      </c>
      <c r="H246" s="34" t="s">
        <v>3003</v>
      </c>
      <c r="I246" s="35"/>
      <c r="J246" s="34">
        <v>0</v>
      </c>
      <c r="K246" s="39"/>
      <c r="L246" s="34" t="s">
        <v>447</v>
      </c>
      <c r="M246" s="34" t="s">
        <v>2981</v>
      </c>
      <c r="N246" s="34">
        <v>677.074136828</v>
      </c>
      <c r="O246" s="36">
        <v>5.907772550195839E-05</v>
      </c>
      <c r="P246" s="34">
        <v>8</v>
      </c>
    </row>
    <row r="247" spans="1:16" ht="12.75">
      <c r="A247" s="34" t="s">
        <v>448</v>
      </c>
      <c r="B247" s="34">
        <v>230620</v>
      </c>
      <c r="C247" s="34">
        <v>863530</v>
      </c>
      <c r="D247" s="34" t="s">
        <v>2954</v>
      </c>
      <c r="E247" s="34">
        <v>500</v>
      </c>
      <c r="F247" s="34" t="s">
        <v>449</v>
      </c>
      <c r="G247" s="34" t="s">
        <v>450</v>
      </c>
      <c r="H247" s="34" t="s">
        <v>3003</v>
      </c>
      <c r="I247" s="35"/>
      <c r="J247" s="34">
        <v>1693.75</v>
      </c>
      <c r="K247" s="37">
        <f aca="true" t="shared" si="5" ref="K247:K285">((E247/1000000)/J247)</f>
        <v>2.9520295202952033E-07</v>
      </c>
      <c r="L247" s="34" t="s">
        <v>387</v>
      </c>
      <c r="M247" s="34" t="s">
        <v>2981</v>
      </c>
      <c r="N247" s="34">
        <v>2747.6305175300004</v>
      </c>
      <c r="O247" s="36">
        <v>4.367399445973353E-08</v>
      </c>
      <c r="P247" s="34">
        <v>9</v>
      </c>
    </row>
    <row r="248" spans="1:16" ht="12.75">
      <c r="A248" s="34" t="s">
        <v>451</v>
      </c>
      <c r="B248" s="34">
        <v>243021</v>
      </c>
      <c r="C248" s="34">
        <v>843807</v>
      </c>
      <c r="D248" s="34" t="s">
        <v>2954</v>
      </c>
      <c r="E248" s="34">
        <v>174500</v>
      </c>
      <c r="F248" s="34" t="s">
        <v>449</v>
      </c>
      <c r="G248" s="34" t="s">
        <v>450</v>
      </c>
      <c r="H248" s="34" t="s">
        <v>3003</v>
      </c>
      <c r="I248" s="35"/>
      <c r="J248" s="34">
        <v>1693.75</v>
      </c>
      <c r="K248" s="37">
        <f t="shared" si="5"/>
        <v>0.00010302583025830258</v>
      </c>
      <c r="L248" s="34" t="s">
        <v>452</v>
      </c>
      <c r="M248" s="34" t="s">
        <v>2981</v>
      </c>
      <c r="N248" s="34">
        <v>4864.98468693</v>
      </c>
      <c r="O248" s="36">
        <v>3.586856099851703E-05</v>
      </c>
      <c r="P248" s="34">
        <v>9</v>
      </c>
    </row>
    <row r="249" spans="1:16" ht="12.75">
      <c r="A249" s="34" t="s">
        <v>453</v>
      </c>
      <c r="B249" s="34">
        <v>243021</v>
      </c>
      <c r="C249" s="34">
        <v>843807</v>
      </c>
      <c r="D249" s="34" t="s">
        <v>3021</v>
      </c>
      <c r="E249" s="34">
        <v>174500</v>
      </c>
      <c r="F249" s="34" t="s">
        <v>449</v>
      </c>
      <c r="G249" s="34" t="s">
        <v>450</v>
      </c>
      <c r="H249" s="34" t="s">
        <v>3003</v>
      </c>
      <c r="I249" s="35"/>
      <c r="J249" s="34">
        <v>1693.75</v>
      </c>
      <c r="K249" s="37">
        <f t="shared" si="5"/>
        <v>0.00010302583025830258</v>
      </c>
      <c r="L249" s="34" t="s">
        <v>452</v>
      </c>
      <c r="M249" s="34" t="s">
        <v>2981</v>
      </c>
      <c r="N249" s="34">
        <v>4864.98468693</v>
      </c>
      <c r="O249" s="36">
        <v>3.586856099851703E-05</v>
      </c>
      <c r="P249" s="34">
        <v>9</v>
      </c>
    </row>
    <row r="250" spans="1:16" ht="12.75">
      <c r="A250" s="34" t="s">
        <v>454</v>
      </c>
      <c r="B250" s="34">
        <v>244150</v>
      </c>
      <c r="C250" s="34">
        <v>843300</v>
      </c>
      <c r="D250" s="34" t="s">
        <v>2954</v>
      </c>
      <c r="E250" s="34">
        <v>10000</v>
      </c>
      <c r="F250" s="34" t="s">
        <v>449</v>
      </c>
      <c r="G250" s="34" t="s">
        <v>450</v>
      </c>
      <c r="H250" s="34" t="s">
        <v>3003</v>
      </c>
      <c r="I250" s="35"/>
      <c r="J250" s="34">
        <v>1693.75</v>
      </c>
      <c r="K250" s="37">
        <f t="shared" si="5"/>
        <v>5.904059040590406E-06</v>
      </c>
      <c r="L250" s="34" t="s">
        <v>452</v>
      </c>
      <c r="M250" s="34" t="s">
        <v>2981</v>
      </c>
      <c r="N250" s="34">
        <v>4864.98468693</v>
      </c>
      <c r="O250" s="36">
        <v>3.586856099851703E-05</v>
      </c>
      <c r="P250" s="34">
        <v>9</v>
      </c>
    </row>
    <row r="251" spans="1:16" ht="12.75">
      <c r="A251" s="34" t="s">
        <v>455</v>
      </c>
      <c r="B251" s="34">
        <v>244734</v>
      </c>
      <c r="C251" s="34">
        <v>844430</v>
      </c>
      <c r="D251" s="34" t="s">
        <v>2954</v>
      </c>
      <c r="E251" s="34">
        <v>10000</v>
      </c>
      <c r="F251" s="34" t="s">
        <v>449</v>
      </c>
      <c r="G251" s="34" t="s">
        <v>450</v>
      </c>
      <c r="H251" s="34" t="s">
        <v>3003</v>
      </c>
      <c r="I251" s="35"/>
      <c r="J251" s="34">
        <v>1693.75</v>
      </c>
      <c r="K251" s="37">
        <f t="shared" si="5"/>
        <v>5.904059040590406E-06</v>
      </c>
      <c r="L251" s="34" t="s">
        <v>452</v>
      </c>
      <c r="M251" s="34" t="s">
        <v>2981</v>
      </c>
      <c r="N251" s="34">
        <v>4864.98468693</v>
      </c>
      <c r="O251" s="36">
        <v>3.586856099851703E-05</v>
      </c>
      <c r="P251" s="34">
        <v>9</v>
      </c>
    </row>
    <row r="252" spans="1:16" ht="12.75">
      <c r="A252" s="34" t="s">
        <v>456</v>
      </c>
      <c r="B252" s="34">
        <v>245375</v>
      </c>
      <c r="C252" s="34">
        <v>843572</v>
      </c>
      <c r="D252" s="34" t="s">
        <v>720</v>
      </c>
      <c r="E252" s="34">
        <v>1200</v>
      </c>
      <c r="F252" s="34" t="s">
        <v>449</v>
      </c>
      <c r="G252" s="34" t="s">
        <v>450</v>
      </c>
      <c r="H252" s="34" t="s">
        <v>3003</v>
      </c>
      <c r="I252" s="35"/>
      <c r="J252" s="34">
        <v>1693.75</v>
      </c>
      <c r="K252" s="38">
        <f t="shared" si="5"/>
        <v>7.084870848708487E-07</v>
      </c>
      <c r="L252" s="34" t="s">
        <v>452</v>
      </c>
      <c r="M252" s="34" t="s">
        <v>2981</v>
      </c>
      <c r="N252" s="34">
        <v>4864.98468693</v>
      </c>
      <c r="O252" s="36">
        <v>3.586856099851703E-05</v>
      </c>
      <c r="P252" s="34">
        <v>9</v>
      </c>
    </row>
    <row r="253" spans="1:16" ht="12.75">
      <c r="A253" s="34" t="s">
        <v>457</v>
      </c>
      <c r="B253" s="34">
        <v>247377</v>
      </c>
      <c r="C253" s="34">
        <v>839840</v>
      </c>
      <c r="D253" s="34" t="s">
        <v>2954</v>
      </c>
      <c r="E253" s="34">
        <v>2000</v>
      </c>
      <c r="F253" s="34" t="s">
        <v>449</v>
      </c>
      <c r="G253" s="34" t="s">
        <v>450</v>
      </c>
      <c r="H253" s="34" t="s">
        <v>3003</v>
      </c>
      <c r="I253" s="35"/>
      <c r="J253" s="34">
        <v>1693.75</v>
      </c>
      <c r="K253" s="37">
        <f t="shared" si="5"/>
        <v>1.1808118081180813E-06</v>
      </c>
      <c r="L253" s="34" t="s">
        <v>452</v>
      </c>
      <c r="M253" s="34" t="s">
        <v>2981</v>
      </c>
      <c r="N253" s="34">
        <v>4864.98468693</v>
      </c>
      <c r="O253" s="36">
        <v>3.586856099851703E-05</v>
      </c>
      <c r="P253" s="34">
        <v>9</v>
      </c>
    </row>
    <row r="254" spans="1:16" ht="12.75">
      <c r="A254" s="34" t="s">
        <v>458</v>
      </c>
      <c r="B254" s="34">
        <v>247720</v>
      </c>
      <c r="C254" s="34">
        <v>839080</v>
      </c>
      <c r="D254" s="34" t="s">
        <v>3052</v>
      </c>
      <c r="E254" s="34">
        <v>1300</v>
      </c>
      <c r="F254" s="34" t="s">
        <v>449</v>
      </c>
      <c r="G254" s="34" t="s">
        <v>450</v>
      </c>
      <c r="H254" s="34" t="s">
        <v>3003</v>
      </c>
      <c r="I254" s="35"/>
      <c r="J254" s="34">
        <v>1693.75</v>
      </c>
      <c r="K254" s="37">
        <f t="shared" si="5"/>
        <v>7.675276752767527E-07</v>
      </c>
      <c r="L254" s="34" t="s">
        <v>452</v>
      </c>
      <c r="M254" s="34" t="s">
        <v>2981</v>
      </c>
      <c r="N254" s="34">
        <v>4864.98468693</v>
      </c>
      <c r="O254" s="36">
        <v>3.586856099851703E-05</v>
      </c>
      <c r="P254" s="34">
        <v>9</v>
      </c>
    </row>
    <row r="255" spans="1:16" ht="12.75">
      <c r="A255" s="34" t="s">
        <v>459</v>
      </c>
      <c r="B255" s="34">
        <v>248950</v>
      </c>
      <c r="C255" s="34">
        <v>846070</v>
      </c>
      <c r="D255" s="34" t="s">
        <v>3236</v>
      </c>
      <c r="E255" s="34">
        <v>130000</v>
      </c>
      <c r="F255" s="34" t="s">
        <v>449</v>
      </c>
      <c r="G255" s="34" t="s">
        <v>450</v>
      </c>
      <c r="H255" s="34" t="s">
        <v>3003</v>
      </c>
      <c r="I255" s="35" t="s">
        <v>700</v>
      </c>
      <c r="J255" s="34">
        <v>1693.75</v>
      </c>
      <c r="K255" s="38">
        <f t="shared" si="5"/>
        <v>7.675276752767527E-05</v>
      </c>
      <c r="L255" s="34" t="s">
        <v>452</v>
      </c>
      <c r="M255" s="34" t="s">
        <v>2981</v>
      </c>
      <c r="N255" s="34">
        <v>4864.98468693</v>
      </c>
      <c r="O255" s="36">
        <v>3.586856099851703E-05</v>
      </c>
      <c r="P255" s="34">
        <v>9</v>
      </c>
    </row>
    <row r="256" spans="1:16" ht="12.75">
      <c r="A256" s="34" t="s">
        <v>460</v>
      </c>
      <c r="B256" s="34">
        <v>256800</v>
      </c>
      <c r="C256" s="34">
        <v>840700</v>
      </c>
      <c r="D256" s="34" t="s">
        <v>720</v>
      </c>
      <c r="E256" s="34">
        <v>90000</v>
      </c>
      <c r="F256" s="34" t="s">
        <v>449</v>
      </c>
      <c r="G256" s="34" t="s">
        <v>450</v>
      </c>
      <c r="H256" s="34" t="s">
        <v>3003</v>
      </c>
      <c r="I256" s="35"/>
      <c r="J256" s="34">
        <v>1693.75</v>
      </c>
      <c r="K256" s="38">
        <f t="shared" si="5"/>
        <v>5.313653136531365E-05</v>
      </c>
      <c r="L256" s="34" t="s">
        <v>452</v>
      </c>
      <c r="M256" s="34" t="s">
        <v>2981</v>
      </c>
      <c r="N256" s="34">
        <v>4864.98468693</v>
      </c>
      <c r="O256" s="36">
        <v>3.586856099851703E-05</v>
      </c>
      <c r="P256" s="34">
        <v>9</v>
      </c>
    </row>
    <row r="257" spans="1:16" ht="12.75">
      <c r="A257" s="34" t="s">
        <v>461</v>
      </c>
      <c r="B257" s="34">
        <v>210508</v>
      </c>
      <c r="C257" s="34">
        <v>839315</v>
      </c>
      <c r="D257" s="34" t="s">
        <v>2954</v>
      </c>
      <c r="E257" s="34">
        <v>500</v>
      </c>
      <c r="F257" s="34" t="s">
        <v>462</v>
      </c>
      <c r="G257" s="34" t="s">
        <v>463</v>
      </c>
      <c r="H257" s="34" t="s">
        <v>3003</v>
      </c>
      <c r="I257" s="35"/>
      <c r="J257" s="34">
        <v>3147.81</v>
      </c>
      <c r="K257" s="37">
        <f t="shared" si="5"/>
        <v>1.5884059075992517E-07</v>
      </c>
      <c r="L257" s="34" t="s">
        <v>387</v>
      </c>
      <c r="M257" s="34" t="s">
        <v>2981</v>
      </c>
      <c r="N257" s="34">
        <v>2747.6305175300004</v>
      </c>
      <c r="O257" s="36">
        <v>4.367399445973353E-08</v>
      </c>
      <c r="P257" s="34">
        <v>9</v>
      </c>
    </row>
    <row r="258" spans="1:16" ht="12.75">
      <c r="A258" s="34" t="s">
        <v>464</v>
      </c>
      <c r="B258" s="34">
        <v>210544</v>
      </c>
      <c r="C258" s="34">
        <v>839515</v>
      </c>
      <c r="D258" s="34" t="s">
        <v>2954</v>
      </c>
      <c r="E258" s="34">
        <v>10000</v>
      </c>
      <c r="F258" s="34" t="s">
        <v>462</v>
      </c>
      <c r="G258" s="34" t="s">
        <v>463</v>
      </c>
      <c r="H258" s="34" t="s">
        <v>3003</v>
      </c>
      <c r="I258" s="35"/>
      <c r="J258" s="34">
        <v>3147.81</v>
      </c>
      <c r="K258" s="37">
        <f t="shared" si="5"/>
        <v>3.176811815198503E-06</v>
      </c>
      <c r="L258" s="34" t="s">
        <v>387</v>
      </c>
      <c r="M258" s="34" t="s">
        <v>2981</v>
      </c>
      <c r="N258" s="34">
        <v>2747.6305175300004</v>
      </c>
      <c r="O258" s="36">
        <v>4.367399445973353E-08</v>
      </c>
      <c r="P258" s="34">
        <v>9</v>
      </c>
    </row>
    <row r="259" spans="1:16" ht="12.75">
      <c r="A259" s="34" t="s">
        <v>465</v>
      </c>
      <c r="B259" s="34">
        <v>211690</v>
      </c>
      <c r="C259" s="34">
        <v>838272</v>
      </c>
      <c r="D259" s="34" t="s">
        <v>2954</v>
      </c>
      <c r="E259" s="34">
        <v>80</v>
      </c>
      <c r="F259" s="34" t="s">
        <v>462</v>
      </c>
      <c r="G259" s="34" t="s">
        <v>463</v>
      </c>
      <c r="H259" s="34" t="s">
        <v>3003</v>
      </c>
      <c r="I259" s="35"/>
      <c r="J259" s="34">
        <v>3147.81</v>
      </c>
      <c r="K259" s="37">
        <f t="shared" si="5"/>
        <v>2.5414494521588027E-08</v>
      </c>
      <c r="L259" s="34" t="s">
        <v>387</v>
      </c>
      <c r="M259" s="34" t="s">
        <v>2981</v>
      </c>
      <c r="N259" s="34">
        <v>2747.6305175300004</v>
      </c>
      <c r="O259" s="36">
        <v>4.367399445973353E-08</v>
      </c>
      <c r="P259" s="34">
        <v>9</v>
      </c>
    </row>
    <row r="260" spans="1:16" ht="12.75">
      <c r="A260" s="34" t="s">
        <v>466</v>
      </c>
      <c r="B260" s="34">
        <v>213900</v>
      </c>
      <c r="C260" s="34">
        <v>833200</v>
      </c>
      <c r="D260" s="34" t="s">
        <v>3052</v>
      </c>
      <c r="E260" s="34">
        <v>40000</v>
      </c>
      <c r="F260" s="34" t="s">
        <v>462</v>
      </c>
      <c r="G260" s="34" t="s">
        <v>463</v>
      </c>
      <c r="H260" s="34" t="s">
        <v>3003</v>
      </c>
      <c r="I260" s="35"/>
      <c r="J260" s="34">
        <v>3147.81</v>
      </c>
      <c r="K260" s="38">
        <f t="shared" si="5"/>
        <v>1.2707247260794012E-05</v>
      </c>
      <c r="L260" s="34" t="s">
        <v>387</v>
      </c>
      <c r="M260" s="34" t="s">
        <v>2981</v>
      </c>
      <c r="N260" s="34">
        <v>2747.6305175300004</v>
      </c>
      <c r="O260" s="36">
        <v>4.367399445973353E-08</v>
      </c>
      <c r="P260" s="34">
        <v>9</v>
      </c>
    </row>
    <row r="261" spans="1:16" ht="12.75">
      <c r="A261" s="34" t="s">
        <v>467</v>
      </c>
      <c r="B261" s="34">
        <v>214062</v>
      </c>
      <c r="C261" s="34">
        <v>831497</v>
      </c>
      <c r="D261" s="34" t="s">
        <v>2954</v>
      </c>
      <c r="E261" s="34">
        <v>4500</v>
      </c>
      <c r="F261" s="34" t="s">
        <v>462</v>
      </c>
      <c r="G261" s="34" t="s">
        <v>463</v>
      </c>
      <c r="H261" s="34" t="s">
        <v>3003</v>
      </c>
      <c r="I261" s="35"/>
      <c r="J261" s="34">
        <v>3147.81</v>
      </c>
      <c r="K261" s="37">
        <f t="shared" si="5"/>
        <v>1.4295653168393262E-06</v>
      </c>
      <c r="L261" s="34" t="s">
        <v>387</v>
      </c>
      <c r="M261" s="34" t="s">
        <v>2981</v>
      </c>
      <c r="N261" s="34">
        <v>2747.6305175300004</v>
      </c>
      <c r="O261" s="36">
        <v>4.367399445973353E-08</v>
      </c>
      <c r="P261" s="34">
        <v>9</v>
      </c>
    </row>
    <row r="262" spans="1:16" ht="12.75">
      <c r="A262" s="34" t="s">
        <v>468</v>
      </c>
      <c r="B262" s="34">
        <v>221371</v>
      </c>
      <c r="C262" s="34">
        <v>847862</v>
      </c>
      <c r="D262" s="34" t="s">
        <v>3223</v>
      </c>
      <c r="E262" s="34">
        <v>600</v>
      </c>
      <c r="F262" s="34" t="s">
        <v>462</v>
      </c>
      <c r="G262" s="34" t="s">
        <v>463</v>
      </c>
      <c r="H262" s="34" t="s">
        <v>3003</v>
      </c>
      <c r="I262" s="35"/>
      <c r="J262" s="34">
        <v>3147.81</v>
      </c>
      <c r="K262" s="37">
        <f t="shared" si="5"/>
        <v>1.9060870891191017E-07</v>
      </c>
      <c r="L262" s="34" t="s">
        <v>387</v>
      </c>
      <c r="M262" s="34" t="s">
        <v>2981</v>
      </c>
      <c r="N262" s="34">
        <v>2747.6305175300004</v>
      </c>
      <c r="O262" s="36">
        <v>4.367399445973353E-08</v>
      </c>
      <c r="P262" s="34">
        <v>9</v>
      </c>
    </row>
    <row r="263" spans="1:16" ht="12.75">
      <c r="A263" s="34" t="s">
        <v>469</v>
      </c>
      <c r="B263" s="34">
        <v>221412</v>
      </c>
      <c r="C263" s="34">
        <v>806513</v>
      </c>
      <c r="D263" s="34" t="s">
        <v>2954</v>
      </c>
      <c r="E263" s="34">
        <v>250</v>
      </c>
      <c r="F263" s="34" t="s">
        <v>462</v>
      </c>
      <c r="G263" s="34" t="s">
        <v>463</v>
      </c>
      <c r="H263" s="34" t="s">
        <v>3003</v>
      </c>
      <c r="I263" s="35"/>
      <c r="J263" s="34">
        <v>3147.81</v>
      </c>
      <c r="K263" s="37">
        <f t="shared" si="5"/>
        <v>7.942029537996259E-08</v>
      </c>
      <c r="L263" s="34" t="s">
        <v>452</v>
      </c>
      <c r="M263" s="34" t="s">
        <v>2981</v>
      </c>
      <c r="N263" s="34">
        <v>4864.98468693</v>
      </c>
      <c r="O263" s="36">
        <v>3.586856099851703E-05</v>
      </c>
      <c r="P263" s="34">
        <v>9</v>
      </c>
    </row>
    <row r="264" spans="1:16" ht="12.75">
      <c r="A264" s="34" t="s">
        <v>470</v>
      </c>
      <c r="B264" s="34">
        <v>222269</v>
      </c>
      <c r="C264" s="34">
        <v>804857</v>
      </c>
      <c r="D264" s="34" t="s">
        <v>2954</v>
      </c>
      <c r="E264" s="34">
        <v>3600</v>
      </c>
      <c r="F264" s="34" t="s">
        <v>462</v>
      </c>
      <c r="G264" s="34" t="s">
        <v>463</v>
      </c>
      <c r="H264" s="34" t="s">
        <v>3003</v>
      </c>
      <c r="I264" s="35"/>
      <c r="J264" s="34">
        <v>3147.81</v>
      </c>
      <c r="K264" s="37">
        <f t="shared" si="5"/>
        <v>1.1436522534714612E-06</v>
      </c>
      <c r="L264" s="34" t="s">
        <v>452</v>
      </c>
      <c r="M264" s="34" t="s">
        <v>2981</v>
      </c>
      <c r="N264" s="34">
        <v>4864.98468693</v>
      </c>
      <c r="O264" s="36">
        <v>3.586856099851703E-05</v>
      </c>
      <c r="P264" s="34">
        <v>9</v>
      </c>
    </row>
    <row r="265" spans="1:16" ht="12.75">
      <c r="A265" s="34" t="s">
        <v>471</v>
      </c>
      <c r="B265" s="34">
        <v>222325</v>
      </c>
      <c r="C265" s="34">
        <v>806470</v>
      </c>
      <c r="D265" s="34" t="s">
        <v>472</v>
      </c>
      <c r="E265" s="34">
        <v>100000</v>
      </c>
      <c r="F265" s="34" t="s">
        <v>462</v>
      </c>
      <c r="G265" s="34" t="s">
        <v>463</v>
      </c>
      <c r="H265" s="34" t="s">
        <v>3003</v>
      </c>
      <c r="I265" s="35"/>
      <c r="J265" s="34">
        <v>3147.81</v>
      </c>
      <c r="K265" s="38">
        <f t="shared" si="5"/>
        <v>3.1768118151985034E-05</v>
      </c>
      <c r="L265" s="34" t="s">
        <v>452</v>
      </c>
      <c r="M265" s="34" t="s">
        <v>2981</v>
      </c>
      <c r="N265" s="34">
        <v>4864.98468693</v>
      </c>
      <c r="O265" s="36">
        <v>3.586856099851703E-05</v>
      </c>
      <c r="P265" s="34">
        <v>9</v>
      </c>
    </row>
    <row r="266" spans="1:16" ht="12.75">
      <c r="A266" s="34" t="s">
        <v>473</v>
      </c>
      <c r="B266" s="34">
        <v>222340</v>
      </c>
      <c r="C266" s="34">
        <v>806488</v>
      </c>
      <c r="D266" s="34" t="s">
        <v>2954</v>
      </c>
      <c r="E266" s="34">
        <v>4760</v>
      </c>
      <c r="F266" s="34" t="s">
        <v>462</v>
      </c>
      <c r="G266" s="34" t="s">
        <v>463</v>
      </c>
      <c r="H266" s="34" t="s">
        <v>3003</v>
      </c>
      <c r="I266" s="35"/>
      <c r="J266" s="34">
        <v>3147.81</v>
      </c>
      <c r="K266" s="37">
        <f t="shared" si="5"/>
        <v>1.5121624240344875E-06</v>
      </c>
      <c r="L266" s="34" t="s">
        <v>452</v>
      </c>
      <c r="M266" s="34" t="s">
        <v>2981</v>
      </c>
      <c r="N266" s="34">
        <v>4864.98468693</v>
      </c>
      <c r="O266" s="36">
        <v>3.586856099851703E-05</v>
      </c>
      <c r="P266" s="34">
        <v>9</v>
      </c>
    </row>
    <row r="267" spans="1:16" ht="12.75">
      <c r="A267" s="34" t="s">
        <v>474</v>
      </c>
      <c r="B267" s="34">
        <v>222542</v>
      </c>
      <c r="C267" s="34">
        <v>807261</v>
      </c>
      <c r="D267" s="34" t="s">
        <v>2954</v>
      </c>
      <c r="E267" s="34">
        <v>4200</v>
      </c>
      <c r="F267" s="34" t="s">
        <v>462</v>
      </c>
      <c r="G267" s="34" t="s">
        <v>463</v>
      </c>
      <c r="H267" s="34" t="s">
        <v>3003</v>
      </c>
      <c r="I267" s="35"/>
      <c r="J267" s="34">
        <v>3147.81</v>
      </c>
      <c r="K267" s="37">
        <f t="shared" si="5"/>
        <v>1.3342609623833713E-06</v>
      </c>
      <c r="L267" s="34" t="s">
        <v>452</v>
      </c>
      <c r="M267" s="34" t="s">
        <v>2981</v>
      </c>
      <c r="N267" s="34">
        <v>4864.98468693</v>
      </c>
      <c r="O267" s="36">
        <v>3.586856099851703E-05</v>
      </c>
      <c r="P267" s="34">
        <v>9</v>
      </c>
    </row>
    <row r="268" spans="1:16" ht="12.75">
      <c r="A268" s="34" t="s">
        <v>475</v>
      </c>
      <c r="B268" s="34">
        <v>222542</v>
      </c>
      <c r="C268" s="34">
        <v>808211</v>
      </c>
      <c r="D268" s="34" t="s">
        <v>2954</v>
      </c>
      <c r="E268" s="34">
        <v>5000</v>
      </c>
      <c r="F268" s="34" t="s">
        <v>462</v>
      </c>
      <c r="G268" s="34" t="s">
        <v>463</v>
      </c>
      <c r="H268" s="34" t="s">
        <v>3003</v>
      </c>
      <c r="I268" s="35"/>
      <c r="J268" s="34">
        <v>3147.81</v>
      </c>
      <c r="K268" s="37">
        <f t="shared" si="5"/>
        <v>1.5884059075992515E-06</v>
      </c>
      <c r="L268" s="34" t="s">
        <v>452</v>
      </c>
      <c r="M268" s="34" t="s">
        <v>2981</v>
      </c>
      <c r="N268" s="34">
        <v>4864.98468693</v>
      </c>
      <c r="O268" s="36">
        <v>3.586856099851703E-05</v>
      </c>
      <c r="P268" s="34">
        <v>9</v>
      </c>
    </row>
    <row r="269" spans="1:16" ht="12.75">
      <c r="A269" s="34" t="s">
        <v>476</v>
      </c>
      <c r="B269" s="34">
        <v>224858</v>
      </c>
      <c r="C269" s="34">
        <v>817306</v>
      </c>
      <c r="D269" s="34" t="s">
        <v>2954</v>
      </c>
      <c r="E269" s="34">
        <v>6800</v>
      </c>
      <c r="F269" s="34" t="s">
        <v>462</v>
      </c>
      <c r="G269" s="34" t="s">
        <v>463</v>
      </c>
      <c r="H269" s="34" t="s">
        <v>3003</v>
      </c>
      <c r="I269" s="35"/>
      <c r="J269" s="34">
        <v>3147.81</v>
      </c>
      <c r="K269" s="37">
        <f t="shared" si="5"/>
        <v>2.160232034334982E-06</v>
      </c>
      <c r="L269" s="34" t="s">
        <v>452</v>
      </c>
      <c r="M269" s="34" t="s">
        <v>2981</v>
      </c>
      <c r="N269" s="34">
        <v>4864.98468693</v>
      </c>
      <c r="O269" s="36">
        <v>3.586856099851703E-05</v>
      </c>
      <c r="P269" s="34">
        <v>9</v>
      </c>
    </row>
    <row r="270" spans="1:16" ht="12.75">
      <c r="A270" s="34" t="s">
        <v>477</v>
      </c>
      <c r="B270" s="34">
        <v>225512</v>
      </c>
      <c r="C270" s="34">
        <v>800880</v>
      </c>
      <c r="D270" s="34" t="s">
        <v>720</v>
      </c>
      <c r="E270" s="34">
        <v>500</v>
      </c>
      <c r="F270" s="34" t="s">
        <v>462</v>
      </c>
      <c r="G270" s="34" t="s">
        <v>463</v>
      </c>
      <c r="H270" s="34" t="s">
        <v>3003</v>
      </c>
      <c r="I270" s="35"/>
      <c r="J270" s="34">
        <v>3147.81</v>
      </c>
      <c r="K270" s="38">
        <f t="shared" si="5"/>
        <v>1.5884059075992517E-07</v>
      </c>
      <c r="L270" s="34" t="s">
        <v>452</v>
      </c>
      <c r="M270" s="34" t="s">
        <v>2981</v>
      </c>
      <c r="N270" s="34">
        <v>4864.98468693</v>
      </c>
      <c r="O270" s="36">
        <v>3.586856099851703E-05</v>
      </c>
      <c r="P270" s="34">
        <v>9</v>
      </c>
    </row>
    <row r="271" spans="1:16" ht="12.75">
      <c r="A271" s="34" t="s">
        <v>478</v>
      </c>
      <c r="B271" s="34">
        <v>226197</v>
      </c>
      <c r="C271" s="34">
        <v>819543</v>
      </c>
      <c r="D271" s="34" t="s">
        <v>2954</v>
      </c>
      <c r="E271" s="34">
        <v>300</v>
      </c>
      <c r="F271" s="34" t="s">
        <v>462</v>
      </c>
      <c r="G271" s="34" t="s">
        <v>463</v>
      </c>
      <c r="H271" s="34" t="s">
        <v>3003</v>
      </c>
      <c r="I271" s="35"/>
      <c r="J271" s="34">
        <v>3147.81</v>
      </c>
      <c r="K271" s="37">
        <f t="shared" si="5"/>
        <v>9.530435445595509E-08</v>
      </c>
      <c r="L271" s="34" t="s">
        <v>452</v>
      </c>
      <c r="M271" s="34" t="s">
        <v>2981</v>
      </c>
      <c r="N271" s="34">
        <v>4864.98468693</v>
      </c>
      <c r="O271" s="36">
        <v>3.586856099851703E-05</v>
      </c>
      <c r="P271" s="34">
        <v>9</v>
      </c>
    </row>
    <row r="272" spans="1:16" ht="12.75">
      <c r="A272" s="34" t="s">
        <v>479</v>
      </c>
      <c r="B272" s="34">
        <v>226200</v>
      </c>
      <c r="C272" s="34">
        <v>819400</v>
      </c>
      <c r="D272" s="34" t="s">
        <v>2954</v>
      </c>
      <c r="E272" s="34">
        <v>1000</v>
      </c>
      <c r="F272" s="34" t="s">
        <v>462</v>
      </c>
      <c r="G272" s="34" t="s">
        <v>463</v>
      </c>
      <c r="H272" s="34" t="s">
        <v>3003</v>
      </c>
      <c r="I272" s="35"/>
      <c r="J272" s="34">
        <v>3147.81</v>
      </c>
      <c r="K272" s="37">
        <f t="shared" si="5"/>
        <v>3.1768118151985034E-07</v>
      </c>
      <c r="L272" s="34" t="s">
        <v>452</v>
      </c>
      <c r="M272" s="34" t="s">
        <v>2981</v>
      </c>
      <c r="N272" s="34">
        <v>4864.98468693</v>
      </c>
      <c r="O272" s="36">
        <v>3.586856099851703E-05</v>
      </c>
      <c r="P272" s="34">
        <v>9</v>
      </c>
    </row>
    <row r="273" spans="1:16" ht="12.75">
      <c r="A273" s="34" t="s">
        <v>480</v>
      </c>
      <c r="B273" s="34">
        <v>227385</v>
      </c>
      <c r="C273" s="34">
        <v>816557</v>
      </c>
      <c r="D273" s="34" t="s">
        <v>2954</v>
      </c>
      <c r="E273" s="34">
        <v>2290</v>
      </c>
      <c r="F273" s="34" t="s">
        <v>462</v>
      </c>
      <c r="G273" s="34" t="s">
        <v>463</v>
      </c>
      <c r="H273" s="34" t="s">
        <v>3003</v>
      </c>
      <c r="I273" s="35"/>
      <c r="J273" s="34">
        <v>3147.81</v>
      </c>
      <c r="K273" s="37">
        <f t="shared" si="5"/>
        <v>7.274899056804572E-07</v>
      </c>
      <c r="L273" s="34" t="s">
        <v>452</v>
      </c>
      <c r="M273" s="34" t="s">
        <v>2981</v>
      </c>
      <c r="N273" s="34">
        <v>4864.98468693</v>
      </c>
      <c r="O273" s="36">
        <v>3.586856099851703E-05</v>
      </c>
      <c r="P273" s="34">
        <v>9</v>
      </c>
    </row>
    <row r="274" spans="1:16" ht="12.75">
      <c r="A274" s="34" t="s">
        <v>481</v>
      </c>
      <c r="B274" s="34">
        <v>227440</v>
      </c>
      <c r="C274" s="34">
        <v>816550</v>
      </c>
      <c r="D274" s="34" t="s">
        <v>2954</v>
      </c>
      <c r="E274" s="34">
        <v>88</v>
      </c>
      <c r="F274" s="34" t="s">
        <v>462</v>
      </c>
      <c r="G274" s="34" t="s">
        <v>463</v>
      </c>
      <c r="H274" s="34" t="s">
        <v>3003</v>
      </c>
      <c r="I274" s="35"/>
      <c r="J274" s="34">
        <v>3147.81</v>
      </c>
      <c r="K274" s="37">
        <f t="shared" si="5"/>
        <v>2.7955943973746827E-08</v>
      </c>
      <c r="L274" s="34" t="s">
        <v>452</v>
      </c>
      <c r="M274" s="34" t="s">
        <v>2981</v>
      </c>
      <c r="N274" s="34">
        <v>4864.98468693</v>
      </c>
      <c r="O274" s="36">
        <v>3.586856099851703E-05</v>
      </c>
      <c r="P274" s="34">
        <v>9</v>
      </c>
    </row>
    <row r="275" spans="1:16" ht="12.75">
      <c r="A275" s="34" t="s">
        <v>482</v>
      </c>
      <c r="B275" s="34">
        <v>227735</v>
      </c>
      <c r="C275" s="34">
        <v>816222</v>
      </c>
      <c r="D275" s="34" t="s">
        <v>2954</v>
      </c>
      <c r="E275" s="34">
        <v>1135</v>
      </c>
      <c r="F275" s="34" t="s">
        <v>462</v>
      </c>
      <c r="G275" s="34" t="s">
        <v>463</v>
      </c>
      <c r="H275" s="34" t="s">
        <v>3003</v>
      </c>
      <c r="I275" s="35"/>
      <c r="J275" s="34">
        <v>3147.81</v>
      </c>
      <c r="K275" s="37">
        <f t="shared" si="5"/>
        <v>3.6056814102503007E-07</v>
      </c>
      <c r="L275" s="34" t="s">
        <v>452</v>
      </c>
      <c r="M275" s="34" t="s">
        <v>2981</v>
      </c>
      <c r="N275" s="34">
        <v>4864.98468693</v>
      </c>
      <c r="O275" s="36">
        <v>3.586856099851703E-05</v>
      </c>
      <c r="P275" s="34">
        <v>9</v>
      </c>
    </row>
    <row r="276" spans="1:16" ht="12.75">
      <c r="A276" s="34" t="s">
        <v>483</v>
      </c>
      <c r="B276" s="34">
        <v>231940</v>
      </c>
      <c r="C276" s="34">
        <v>811525</v>
      </c>
      <c r="D276" s="34" t="s">
        <v>2954</v>
      </c>
      <c r="E276" s="34">
        <v>350</v>
      </c>
      <c r="F276" s="34" t="s">
        <v>462</v>
      </c>
      <c r="G276" s="34" t="s">
        <v>463</v>
      </c>
      <c r="H276" s="34" t="s">
        <v>3003</v>
      </c>
      <c r="I276" s="35"/>
      <c r="J276" s="34">
        <v>3147.81</v>
      </c>
      <c r="K276" s="37">
        <f t="shared" si="5"/>
        <v>1.1118841353194762E-07</v>
      </c>
      <c r="L276" s="34" t="s">
        <v>452</v>
      </c>
      <c r="M276" s="34" t="s">
        <v>2981</v>
      </c>
      <c r="N276" s="34">
        <v>4864.98468693</v>
      </c>
      <c r="O276" s="36">
        <v>3.586856099851703E-05</v>
      </c>
      <c r="P276" s="34">
        <v>9</v>
      </c>
    </row>
    <row r="277" spans="1:16" ht="12.75">
      <c r="A277" s="34" t="s">
        <v>484</v>
      </c>
      <c r="B277" s="34">
        <v>234819</v>
      </c>
      <c r="C277" s="34">
        <v>827952</v>
      </c>
      <c r="D277" s="34" t="s">
        <v>2954</v>
      </c>
      <c r="E277" s="34">
        <v>600</v>
      </c>
      <c r="F277" s="34" t="s">
        <v>462</v>
      </c>
      <c r="G277" s="34" t="s">
        <v>463</v>
      </c>
      <c r="H277" s="34" t="s">
        <v>3003</v>
      </c>
      <c r="I277" s="35"/>
      <c r="J277" s="34">
        <v>3147.81</v>
      </c>
      <c r="K277" s="37">
        <f t="shared" si="5"/>
        <v>1.9060870891191017E-07</v>
      </c>
      <c r="L277" s="34" t="s">
        <v>452</v>
      </c>
      <c r="M277" s="34" t="s">
        <v>2981</v>
      </c>
      <c r="N277" s="34">
        <v>4864.98468693</v>
      </c>
      <c r="O277" s="36">
        <v>3.586856099851703E-05</v>
      </c>
      <c r="P277" s="34">
        <v>9</v>
      </c>
    </row>
    <row r="278" spans="1:16" ht="12.75">
      <c r="A278" s="34" t="s">
        <v>485</v>
      </c>
      <c r="B278" s="34">
        <v>236750</v>
      </c>
      <c r="C278" s="34">
        <v>827656</v>
      </c>
      <c r="D278" s="34" t="s">
        <v>2954</v>
      </c>
      <c r="E278" s="34">
        <v>2000</v>
      </c>
      <c r="F278" s="34" t="s">
        <v>462</v>
      </c>
      <c r="G278" s="34" t="s">
        <v>463</v>
      </c>
      <c r="H278" s="34" t="s">
        <v>3003</v>
      </c>
      <c r="I278" s="35"/>
      <c r="J278" s="34">
        <v>3147.81</v>
      </c>
      <c r="K278" s="37">
        <f t="shared" si="5"/>
        <v>6.353623630397007E-07</v>
      </c>
      <c r="L278" s="34" t="s">
        <v>452</v>
      </c>
      <c r="M278" s="34" t="s">
        <v>2981</v>
      </c>
      <c r="N278" s="34">
        <v>4864.98468693</v>
      </c>
      <c r="O278" s="36">
        <v>3.586856099851703E-05</v>
      </c>
      <c r="P278" s="34">
        <v>9</v>
      </c>
    </row>
    <row r="279" spans="1:16" ht="12.75">
      <c r="A279" s="34" t="s">
        <v>486</v>
      </c>
      <c r="B279" s="34">
        <v>239500</v>
      </c>
      <c r="C279" s="34">
        <v>835500</v>
      </c>
      <c r="D279" s="34" t="s">
        <v>2954</v>
      </c>
      <c r="E279" s="34">
        <v>33000</v>
      </c>
      <c r="F279" s="34" t="s">
        <v>462</v>
      </c>
      <c r="G279" s="34" t="s">
        <v>463</v>
      </c>
      <c r="H279" s="34" t="s">
        <v>3003</v>
      </c>
      <c r="I279" s="35"/>
      <c r="J279" s="34">
        <v>3147.81</v>
      </c>
      <c r="K279" s="37">
        <f t="shared" si="5"/>
        <v>1.0483478990155061E-05</v>
      </c>
      <c r="L279" s="34" t="s">
        <v>452</v>
      </c>
      <c r="M279" s="34" t="s">
        <v>2981</v>
      </c>
      <c r="N279" s="34">
        <v>4864.98468693</v>
      </c>
      <c r="O279" s="36">
        <v>3.586856099851703E-05</v>
      </c>
      <c r="P279" s="34">
        <v>9</v>
      </c>
    </row>
    <row r="280" spans="1:16" ht="12.75">
      <c r="A280" s="34" t="s">
        <v>487</v>
      </c>
      <c r="B280" s="34">
        <v>291370</v>
      </c>
      <c r="C280" s="34">
        <v>823650</v>
      </c>
      <c r="D280" s="34" t="s">
        <v>721</v>
      </c>
      <c r="E280" s="34">
        <v>38820</v>
      </c>
      <c r="F280" s="34" t="s">
        <v>462</v>
      </c>
      <c r="G280" s="34" t="s">
        <v>463</v>
      </c>
      <c r="H280" s="34" t="s">
        <v>3003</v>
      </c>
      <c r="I280" s="35"/>
      <c r="J280" s="34">
        <v>3147.81</v>
      </c>
      <c r="K280" s="38">
        <f t="shared" si="5"/>
        <v>1.2332383466600589E-05</v>
      </c>
      <c r="L280" s="34" t="s">
        <v>452</v>
      </c>
      <c r="M280" s="34" t="s">
        <v>2981</v>
      </c>
      <c r="N280" s="34">
        <v>4864.98468693</v>
      </c>
      <c r="O280" s="36">
        <v>3.586856099851703E-05</v>
      </c>
      <c r="P280" s="34">
        <v>9</v>
      </c>
    </row>
    <row r="281" spans="1:16" ht="12.75">
      <c r="A281" s="34" t="s">
        <v>488</v>
      </c>
      <c r="B281" s="34">
        <v>294400</v>
      </c>
      <c r="C281" s="34">
        <v>824805</v>
      </c>
      <c r="D281" s="34" t="s">
        <v>2958</v>
      </c>
      <c r="E281" s="34">
        <v>137000</v>
      </c>
      <c r="F281" s="34" t="s">
        <v>462</v>
      </c>
      <c r="G281" s="34" t="s">
        <v>463</v>
      </c>
      <c r="H281" s="34" t="s">
        <v>3003</v>
      </c>
      <c r="I281" s="35"/>
      <c r="J281" s="34">
        <v>3147.81</v>
      </c>
      <c r="K281" s="38">
        <f t="shared" si="5"/>
        <v>4.35223218682195E-05</v>
      </c>
      <c r="L281" s="34" t="s">
        <v>452</v>
      </c>
      <c r="M281" s="34" t="s">
        <v>2981</v>
      </c>
      <c r="N281" s="34">
        <v>4864.98468693</v>
      </c>
      <c r="O281" s="36">
        <v>3.586856099851703E-05</v>
      </c>
      <c r="P281" s="34">
        <v>9</v>
      </c>
    </row>
    <row r="282" spans="1:16" ht="12.75">
      <c r="A282" s="34" t="s">
        <v>489</v>
      </c>
      <c r="B282" s="34">
        <v>312100</v>
      </c>
      <c r="C282" s="34">
        <v>830150</v>
      </c>
      <c r="D282" s="34" t="s">
        <v>2954</v>
      </c>
      <c r="E282" s="34">
        <v>10000</v>
      </c>
      <c r="F282" s="34" t="s">
        <v>462</v>
      </c>
      <c r="G282" s="34" t="s">
        <v>463</v>
      </c>
      <c r="H282" s="34" t="s">
        <v>3003</v>
      </c>
      <c r="I282" s="35"/>
      <c r="J282" s="34">
        <v>3147.81</v>
      </c>
      <c r="K282" s="37">
        <f t="shared" si="5"/>
        <v>3.176811815198503E-06</v>
      </c>
      <c r="L282" s="34" t="s">
        <v>452</v>
      </c>
      <c r="M282" s="34" t="s">
        <v>2981</v>
      </c>
      <c r="N282" s="34">
        <v>4864.98468693</v>
      </c>
      <c r="O282" s="36">
        <v>3.586856099851703E-05</v>
      </c>
      <c r="P282" s="34">
        <v>9</v>
      </c>
    </row>
    <row r="283" spans="1:16" ht="12.75">
      <c r="A283" s="34" t="s">
        <v>490</v>
      </c>
      <c r="B283" s="34">
        <v>307448</v>
      </c>
      <c r="C283" s="34">
        <v>781333</v>
      </c>
      <c r="D283" s="34" t="s">
        <v>708</v>
      </c>
      <c r="E283" s="34">
        <v>9750</v>
      </c>
      <c r="F283" s="34" t="s">
        <v>491</v>
      </c>
      <c r="G283" s="34" t="s">
        <v>492</v>
      </c>
      <c r="H283" s="34" t="s">
        <v>3003</v>
      </c>
      <c r="I283" s="35" t="s">
        <v>700</v>
      </c>
      <c r="J283" s="34">
        <v>973.04</v>
      </c>
      <c r="K283" s="38">
        <f t="shared" si="5"/>
        <v>1.0020143056811642E-05</v>
      </c>
      <c r="L283" s="34" t="s">
        <v>2991</v>
      </c>
      <c r="M283" s="34" t="s">
        <v>2981</v>
      </c>
      <c r="N283" s="34">
        <v>2864.3993453499997</v>
      </c>
      <c r="O283" s="36">
        <v>2.0946799927671614E-06</v>
      </c>
      <c r="P283" s="34">
        <v>8</v>
      </c>
    </row>
    <row r="284" spans="1:16" ht="12.75">
      <c r="A284" s="34" t="s">
        <v>493</v>
      </c>
      <c r="B284" s="34">
        <v>309248</v>
      </c>
      <c r="C284" s="34">
        <v>780536</v>
      </c>
      <c r="D284" s="34" t="s">
        <v>2954</v>
      </c>
      <c r="E284" s="34">
        <v>4400</v>
      </c>
      <c r="F284" s="34" t="s">
        <v>491</v>
      </c>
      <c r="G284" s="34" t="s">
        <v>492</v>
      </c>
      <c r="H284" s="34" t="s">
        <v>3003</v>
      </c>
      <c r="I284" s="35" t="s">
        <v>700</v>
      </c>
      <c r="J284" s="34">
        <v>973.04</v>
      </c>
      <c r="K284" s="37">
        <f t="shared" si="5"/>
        <v>4.521910712817562E-06</v>
      </c>
      <c r="L284" s="34" t="s">
        <v>2991</v>
      </c>
      <c r="M284" s="34" t="s">
        <v>2981</v>
      </c>
      <c r="N284" s="34">
        <v>2864.3993453499997</v>
      </c>
      <c r="O284" s="36">
        <v>2.0946799927671614E-06</v>
      </c>
      <c r="P284" s="34">
        <v>8</v>
      </c>
    </row>
    <row r="285" spans="1:16" ht="12.75">
      <c r="A285" s="34" t="s">
        <v>494</v>
      </c>
      <c r="B285" s="34">
        <v>322607</v>
      </c>
      <c r="C285" s="34">
        <v>771604</v>
      </c>
      <c r="D285" s="34" t="s">
        <v>2954</v>
      </c>
      <c r="E285" s="34">
        <v>2625</v>
      </c>
      <c r="F285" s="34" t="s">
        <v>491</v>
      </c>
      <c r="G285" s="34" t="s">
        <v>492</v>
      </c>
      <c r="H285" s="34" t="s">
        <v>3003</v>
      </c>
      <c r="I285" s="35"/>
      <c r="J285" s="34">
        <v>973.04</v>
      </c>
      <c r="K285" s="38">
        <f t="shared" si="5"/>
        <v>2.69773082298775E-06</v>
      </c>
      <c r="L285" s="34" t="s">
        <v>2991</v>
      </c>
      <c r="M285" s="34" t="s">
        <v>2981</v>
      </c>
      <c r="N285" s="34">
        <v>2864.3993453499997</v>
      </c>
      <c r="O285" s="36">
        <v>2.0946799927671614E-06</v>
      </c>
      <c r="P285" s="34">
        <v>8</v>
      </c>
    </row>
    <row r="286" spans="1:16" ht="12.75">
      <c r="A286" s="34" t="s">
        <v>495</v>
      </c>
      <c r="B286" s="34">
        <v>322945</v>
      </c>
      <c r="C286" s="34">
        <v>776241</v>
      </c>
      <c r="D286" s="34" t="s">
        <v>2949</v>
      </c>
      <c r="E286" s="34">
        <v>0</v>
      </c>
      <c r="F286" s="34" t="s">
        <v>491</v>
      </c>
      <c r="G286" s="34" t="s">
        <v>492</v>
      </c>
      <c r="H286" s="34" t="s">
        <v>3003</v>
      </c>
      <c r="I286" s="35"/>
      <c r="J286" s="34">
        <v>973.04</v>
      </c>
      <c r="K286" s="38"/>
      <c r="L286" s="34" t="s">
        <v>2991</v>
      </c>
      <c r="M286" s="34" t="s">
        <v>2981</v>
      </c>
      <c r="N286" s="34">
        <v>2864.3993453499997</v>
      </c>
      <c r="O286" s="36">
        <v>2.0946799927671614E-06</v>
      </c>
      <c r="P286" s="34">
        <v>8</v>
      </c>
    </row>
    <row r="287" spans="1:16" ht="12.75">
      <c r="A287" s="34" t="s">
        <v>496</v>
      </c>
      <c r="B287" s="34">
        <v>323260</v>
      </c>
      <c r="C287" s="34">
        <v>769605</v>
      </c>
      <c r="D287" s="34" t="s">
        <v>2952</v>
      </c>
      <c r="E287" s="34">
        <v>180000</v>
      </c>
      <c r="F287" s="34" t="s">
        <v>491</v>
      </c>
      <c r="G287" s="34" t="s">
        <v>492</v>
      </c>
      <c r="H287" s="34" t="s">
        <v>3003</v>
      </c>
      <c r="I287" s="35"/>
      <c r="J287" s="34">
        <v>973.04</v>
      </c>
      <c r="K287" s="37">
        <f>((E287/1000000)/J287)</f>
        <v>0.0001849872564334457</v>
      </c>
      <c r="L287" s="34" t="s">
        <v>2991</v>
      </c>
      <c r="M287" s="34" t="s">
        <v>2981</v>
      </c>
      <c r="N287" s="34">
        <v>2864.3993453499997</v>
      </c>
      <c r="O287" s="36">
        <v>2.0946799927671614E-06</v>
      </c>
      <c r="P287" s="34">
        <v>8</v>
      </c>
    </row>
    <row r="288" spans="1:16" ht="12.75">
      <c r="A288" s="34" t="s">
        <v>497</v>
      </c>
      <c r="B288" s="34">
        <v>287330</v>
      </c>
      <c r="C288" s="34">
        <v>798420</v>
      </c>
      <c r="D288" s="34" t="s">
        <v>3021</v>
      </c>
      <c r="E288" s="34">
        <v>2500</v>
      </c>
      <c r="F288" s="34" t="s">
        <v>498</v>
      </c>
      <c r="G288" s="34" t="s">
        <v>499</v>
      </c>
      <c r="H288" s="34" t="s">
        <v>3003</v>
      </c>
      <c r="I288" s="35"/>
      <c r="J288" s="34">
        <v>1429.13</v>
      </c>
      <c r="K288" s="37" t="e">
        <f>((E288/1000000)/#REF!)</f>
        <v>#REF!</v>
      </c>
      <c r="L288" s="34" t="s">
        <v>2991</v>
      </c>
      <c r="M288" s="34" t="s">
        <v>2981</v>
      </c>
      <c r="N288" s="34">
        <v>2864.3993453499997</v>
      </c>
      <c r="O288" s="36">
        <v>2.0946799927671614E-06</v>
      </c>
      <c r="P288" s="34">
        <v>8</v>
      </c>
    </row>
    <row r="289" spans="1:16" ht="12.75">
      <c r="A289" s="34" t="s">
        <v>500</v>
      </c>
      <c r="B289" s="34">
        <v>288056</v>
      </c>
      <c r="C289" s="34">
        <v>809655</v>
      </c>
      <c r="D289" s="34" t="s">
        <v>2954</v>
      </c>
      <c r="E289" s="34">
        <v>100</v>
      </c>
      <c r="F289" s="34" t="s">
        <v>498</v>
      </c>
      <c r="G289" s="34" t="s">
        <v>499</v>
      </c>
      <c r="H289" s="34" t="s">
        <v>3003</v>
      </c>
      <c r="I289" s="35"/>
      <c r="J289" s="34">
        <v>1429.13</v>
      </c>
      <c r="K289" s="37">
        <f aca="true" t="shared" si="6" ref="K289:K320">((E289/1000000)/J289)</f>
        <v>6.997264069748729E-08</v>
      </c>
      <c r="L289" s="34" t="s">
        <v>452</v>
      </c>
      <c r="M289" s="34" t="s">
        <v>2981</v>
      </c>
      <c r="N289" s="34">
        <v>4864.98468693</v>
      </c>
      <c r="O289" s="36">
        <v>3.586856099851703E-05</v>
      </c>
      <c r="P289" s="34">
        <v>9</v>
      </c>
    </row>
    <row r="290" spans="1:16" ht="12.75">
      <c r="A290" s="34" t="s">
        <v>501</v>
      </c>
      <c r="B290" s="34">
        <v>257800</v>
      </c>
      <c r="C290" s="34">
        <v>700200</v>
      </c>
      <c r="D290" s="34" t="s">
        <v>2954</v>
      </c>
      <c r="E290" s="34">
        <v>1200</v>
      </c>
      <c r="F290" s="34" t="s">
        <v>502</v>
      </c>
      <c r="G290" s="34" t="s">
        <v>503</v>
      </c>
      <c r="H290" s="34" t="s">
        <v>3003</v>
      </c>
      <c r="I290" s="35"/>
      <c r="J290" s="34">
        <v>2203.89</v>
      </c>
      <c r="K290" s="37">
        <f t="shared" si="6"/>
        <v>5.444917849801941E-07</v>
      </c>
      <c r="L290" s="34" t="s">
        <v>2980</v>
      </c>
      <c r="M290" s="34" t="s">
        <v>2981</v>
      </c>
      <c r="N290" s="34">
        <v>3606.6903563600004</v>
      </c>
      <c r="O290" s="36">
        <v>1.7744800267409445E-06</v>
      </c>
      <c r="P290" s="34">
        <v>10</v>
      </c>
    </row>
    <row r="291" spans="1:16" ht="12.75">
      <c r="A291" s="34" t="s">
        <v>504</v>
      </c>
      <c r="B291" s="34">
        <v>258320</v>
      </c>
      <c r="C291" s="34">
        <v>696910</v>
      </c>
      <c r="D291" s="34" t="s">
        <v>2954</v>
      </c>
      <c r="E291" s="34">
        <v>4800</v>
      </c>
      <c r="F291" s="34" t="s">
        <v>502</v>
      </c>
      <c r="G291" s="34" t="s">
        <v>503</v>
      </c>
      <c r="H291" s="34" t="s">
        <v>3003</v>
      </c>
      <c r="I291" s="35"/>
      <c r="J291" s="34">
        <v>2203.89</v>
      </c>
      <c r="K291" s="37">
        <f t="shared" si="6"/>
        <v>2.1779671399207765E-06</v>
      </c>
      <c r="L291" s="34" t="s">
        <v>2980</v>
      </c>
      <c r="M291" s="34" t="s">
        <v>2981</v>
      </c>
      <c r="N291" s="34">
        <v>3606.6903563600004</v>
      </c>
      <c r="O291" s="36">
        <v>1.7744800267409445E-06</v>
      </c>
      <c r="P291" s="34">
        <v>10</v>
      </c>
    </row>
    <row r="292" spans="1:16" ht="12.75">
      <c r="A292" s="34" t="s">
        <v>505</v>
      </c>
      <c r="B292" s="34">
        <v>258500</v>
      </c>
      <c r="C292" s="34">
        <v>697000</v>
      </c>
      <c r="D292" s="34" t="s">
        <v>720</v>
      </c>
      <c r="E292" s="34">
        <v>4000</v>
      </c>
      <c r="F292" s="34" t="s">
        <v>502</v>
      </c>
      <c r="G292" s="34" t="s">
        <v>503</v>
      </c>
      <c r="H292" s="34" t="s">
        <v>3003</v>
      </c>
      <c r="I292" s="35"/>
      <c r="J292" s="34">
        <v>2203.89</v>
      </c>
      <c r="K292" s="38">
        <f t="shared" si="6"/>
        <v>1.8149726166006471E-06</v>
      </c>
      <c r="L292" s="34" t="s">
        <v>2980</v>
      </c>
      <c r="M292" s="34" t="s">
        <v>2981</v>
      </c>
      <c r="N292" s="34">
        <v>3606.6903563600004</v>
      </c>
      <c r="O292" s="36">
        <v>1.7744800267409445E-06</v>
      </c>
      <c r="P292" s="34">
        <v>10</v>
      </c>
    </row>
    <row r="293" spans="1:16" ht="12.75">
      <c r="A293" s="34" t="s">
        <v>506</v>
      </c>
      <c r="B293" s="34">
        <v>268593</v>
      </c>
      <c r="C293" s="34">
        <v>752687</v>
      </c>
      <c r="D293" s="34" t="s">
        <v>2954</v>
      </c>
      <c r="E293" s="34">
        <v>3900</v>
      </c>
      <c r="F293" s="34" t="s">
        <v>502</v>
      </c>
      <c r="G293" s="34" t="s">
        <v>503</v>
      </c>
      <c r="H293" s="34" t="s">
        <v>3003</v>
      </c>
      <c r="I293" s="35"/>
      <c r="J293" s="34">
        <v>2203.89</v>
      </c>
      <c r="K293" s="37">
        <f t="shared" si="6"/>
        <v>1.769598301185631E-06</v>
      </c>
      <c r="L293" s="34" t="s">
        <v>2987</v>
      </c>
      <c r="M293" s="34" t="s">
        <v>2981</v>
      </c>
      <c r="N293" s="34">
        <v>2146.07061221</v>
      </c>
      <c r="O293" s="36">
        <v>1.3303383326515767E-05</v>
      </c>
      <c r="P293" s="34">
        <v>8</v>
      </c>
    </row>
    <row r="294" spans="1:16" ht="12.75">
      <c r="A294" s="34" t="s">
        <v>507</v>
      </c>
      <c r="B294" s="34">
        <v>268607</v>
      </c>
      <c r="C294" s="34">
        <v>752939</v>
      </c>
      <c r="D294" s="34" t="s">
        <v>2954</v>
      </c>
      <c r="E294" s="34">
        <v>3900</v>
      </c>
      <c r="F294" s="34" t="s">
        <v>502</v>
      </c>
      <c r="G294" s="34" t="s">
        <v>503</v>
      </c>
      <c r="H294" s="34" t="s">
        <v>3003</v>
      </c>
      <c r="I294" s="35"/>
      <c r="J294" s="34">
        <v>2203.89</v>
      </c>
      <c r="K294" s="37">
        <f t="shared" si="6"/>
        <v>1.769598301185631E-06</v>
      </c>
      <c r="L294" s="34" t="s">
        <v>2987</v>
      </c>
      <c r="M294" s="34" t="s">
        <v>2981</v>
      </c>
      <c r="N294" s="34">
        <v>2146.07061221</v>
      </c>
      <c r="O294" s="36">
        <v>1.3303383326515767E-05</v>
      </c>
      <c r="P294" s="34">
        <v>8</v>
      </c>
    </row>
    <row r="295" spans="1:16" ht="12.75">
      <c r="A295" s="34" t="s">
        <v>508</v>
      </c>
      <c r="B295" s="34">
        <v>275024</v>
      </c>
      <c r="C295" s="34">
        <v>736831</v>
      </c>
      <c r="D295" s="34" t="s">
        <v>2954</v>
      </c>
      <c r="E295" s="34">
        <v>6500</v>
      </c>
      <c r="F295" s="34" t="s">
        <v>502</v>
      </c>
      <c r="G295" s="34" t="s">
        <v>503</v>
      </c>
      <c r="H295" s="34" t="s">
        <v>3003</v>
      </c>
      <c r="I295" s="35"/>
      <c r="J295" s="34">
        <v>2203.89</v>
      </c>
      <c r="K295" s="37">
        <f t="shared" si="6"/>
        <v>2.9493305019760516E-06</v>
      </c>
      <c r="L295" s="34" t="s">
        <v>509</v>
      </c>
      <c r="M295" s="34" t="s">
        <v>2981</v>
      </c>
      <c r="N295" s="34">
        <v>1954.5095348599998</v>
      </c>
      <c r="O295" s="36">
        <v>3.3256425123889664E-06</v>
      </c>
      <c r="P295" s="34">
        <v>8</v>
      </c>
    </row>
    <row r="296" spans="1:16" ht="12.75">
      <c r="A296" s="34" t="s">
        <v>510</v>
      </c>
      <c r="B296" s="34">
        <v>275024</v>
      </c>
      <c r="C296" s="34">
        <v>736831</v>
      </c>
      <c r="D296" s="34" t="s">
        <v>3021</v>
      </c>
      <c r="E296" s="34">
        <v>6500</v>
      </c>
      <c r="F296" s="34" t="s">
        <v>502</v>
      </c>
      <c r="G296" s="34" t="s">
        <v>503</v>
      </c>
      <c r="H296" s="34" t="s">
        <v>3003</v>
      </c>
      <c r="I296" s="35"/>
      <c r="J296" s="34">
        <v>2203.89</v>
      </c>
      <c r="K296" s="37">
        <f t="shared" si="6"/>
        <v>2.9493305019760516E-06</v>
      </c>
      <c r="L296" s="34" t="s">
        <v>509</v>
      </c>
      <c r="M296" s="34" t="s">
        <v>2981</v>
      </c>
      <c r="N296" s="34">
        <v>1954.5095348599998</v>
      </c>
      <c r="O296" s="36">
        <v>3.3256425123889664E-06</v>
      </c>
      <c r="P296" s="34">
        <v>8</v>
      </c>
    </row>
    <row r="297" spans="1:16" ht="12.75">
      <c r="A297" s="34" t="s">
        <v>511</v>
      </c>
      <c r="B297" s="34">
        <v>230816</v>
      </c>
      <c r="C297" s="34">
        <v>779666</v>
      </c>
      <c r="D297" s="34" t="s">
        <v>720</v>
      </c>
      <c r="E297" s="34">
        <v>254430</v>
      </c>
      <c r="F297" s="34" t="s">
        <v>512</v>
      </c>
      <c r="G297" s="34" t="s">
        <v>513</v>
      </c>
      <c r="H297" s="34" t="s">
        <v>3003</v>
      </c>
      <c r="I297" s="35"/>
      <c r="J297" s="34">
        <v>3864.26</v>
      </c>
      <c r="K297" s="38">
        <f t="shared" si="6"/>
        <v>6.584184294017482E-05</v>
      </c>
      <c r="L297" s="34" t="s">
        <v>3208</v>
      </c>
      <c r="M297" s="34" t="s">
        <v>2981</v>
      </c>
      <c r="N297" s="34">
        <v>3184.2636124699998</v>
      </c>
      <c r="O297" s="36">
        <v>9.421330533852791E-08</v>
      </c>
      <c r="P297" s="34">
        <v>10</v>
      </c>
    </row>
    <row r="298" spans="1:16" ht="12.75">
      <c r="A298" s="34" t="s">
        <v>514</v>
      </c>
      <c r="B298" s="34">
        <v>239500</v>
      </c>
      <c r="C298" s="34">
        <v>712300</v>
      </c>
      <c r="D298" s="34" t="s">
        <v>719</v>
      </c>
      <c r="E298" s="34">
        <v>194500</v>
      </c>
      <c r="F298" s="34" t="s">
        <v>512</v>
      </c>
      <c r="G298" s="34" t="s">
        <v>513</v>
      </c>
      <c r="H298" s="34" t="s">
        <v>3003</v>
      </c>
      <c r="I298" s="35"/>
      <c r="J298" s="34">
        <v>3864.26</v>
      </c>
      <c r="K298" s="38">
        <f t="shared" si="6"/>
        <v>5.0333052123821895E-05</v>
      </c>
      <c r="L298" s="34" t="s">
        <v>2980</v>
      </c>
      <c r="M298" s="34" t="s">
        <v>2981</v>
      </c>
      <c r="N298" s="34">
        <v>3606.6903563600004</v>
      </c>
      <c r="O298" s="36">
        <v>1.7744800267409445E-06</v>
      </c>
      <c r="P298" s="34">
        <v>10</v>
      </c>
    </row>
    <row r="299" spans="1:16" ht="12.75">
      <c r="A299" s="34" t="s">
        <v>515</v>
      </c>
      <c r="B299" s="34">
        <v>239780</v>
      </c>
      <c r="C299" s="34">
        <v>714700</v>
      </c>
      <c r="D299" s="34" t="s">
        <v>2949</v>
      </c>
      <c r="E299" s="34">
        <v>900</v>
      </c>
      <c r="F299" s="34" t="s">
        <v>512</v>
      </c>
      <c r="G299" s="34" t="s">
        <v>513</v>
      </c>
      <c r="H299" s="34" t="s">
        <v>3003</v>
      </c>
      <c r="I299" s="35"/>
      <c r="J299" s="34">
        <v>3864.26</v>
      </c>
      <c r="K299" s="38">
        <f t="shared" si="6"/>
        <v>2.3290358309223498E-07</v>
      </c>
      <c r="L299" s="34" t="s">
        <v>2980</v>
      </c>
      <c r="M299" s="34" t="s">
        <v>2981</v>
      </c>
      <c r="N299" s="34">
        <v>3606.6903563600004</v>
      </c>
      <c r="O299" s="36">
        <v>1.7744800267409445E-06</v>
      </c>
      <c r="P299" s="34">
        <v>10</v>
      </c>
    </row>
    <row r="300" spans="1:16" ht="12.75">
      <c r="A300" s="34" t="s">
        <v>516</v>
      </c>
      <c r="B300" s="34">
        <v>248965</v>
      </c>
      <c r="C300" s="34">
        <v>759219</v>
      </c>
      <c r="D300" s="34" t="s">
        <v>2954</v>
      </c>
      <c r="E300" s="34">
        <v>100</v>
      </c>
      <c r="F300" s="34" t="s">
        <v>512</v>
      </c>
      <c r="G300" s="34" t="s">
        <v>513</v>
      </c>
      <c r="H300" s="34" t="s">
        <v>3003</v>
      </c>
      <c r="I300" s="35"/>
      <c r="J300" s="34">
        <v>3864.26</v>
      </c>
      <c r="K300" s="37">
        <f t="shared" si="6"/>
        <v>2.587817589913722E-08</v>
      </c>
      <c r="L300" s="34" t="s">
        <v>517</v>
      </c>
      <c r="M300" s="34" t="s">
        <v>2981</v>
      </c>
      <c r="N300" s="34">
        <v>1389.61620733</v>
      </c>
      <c r="O300" s="36">
        <v>7.19623155462035E-08</v>
      </c>
      <c r="P300" s="34">
        <v>10</v>
      </c>
    </row>
    <row r="301" spans="1:16" ht="12.75">
      <c r="A301" s="34" t="s">
        <v>518</v>
      </c>
      <c r="B301" s="34">
        <v>251315</v>
      </c>
      <c r="C301" s="34">
        <v>744087</v>
      </c>
      <c r="D301" s="34" t="s">
        <v>2954</v>
      </c>
      <c r="E301" s="34">
        <v>6500</v>
      </c>
      <c r="F301" s="34" t="s">
        <v>512</v>
      </c>
      <c r="G301" s="34" t="s">
        <v>513</v>
      </c>
      <c r="H301" s="34" t="s">
        <v>3003</v>
      </c>
      <c r="I301" s="35"/>
      <c r="J301" s="34">
        <v>3864.26</v>
      </c>
      <c r="K301" s="37">
        <f t="shared" si="6"/>
        <v>1.6820814334439192E-06</v>
      </c>
      <c r="L301" s="34" t="s">
        <v>517</v>
      </c>
      <c r="M301" s="34" t="s">
        <v>2981</v>
      </c>
      <c r="N301" s="34">
        <v>1389.61620733</v>
      </c>
      <c r="O301" s="36">
        <v>7.19623155462035E-08</v>
      </c>
      <c r="P301" s="34">
        <v>10</v>
      </c>
    </row>
    <row r="302" spans="1:16" ht="12.75">
      <c r="A302" s="34" t="s">
        <v>519</v>
      </c>
      <c r="B302" s="34">
        <v>251350</v>
      </c>
      <c r="C302" s="34">
        <v>743970</v>
      </c>
      <c r="D302" s="34" t="s">
        <v>2954</v>
      </c>
      <c r="E302" s="34">
        <v>3000</v>
      </c>
      <c r="F302" s="34" t="s">
        <v>512</v>
      </c>
      <c r="G302" s="34" t="s">
        <v>513</v>
      </c>
      <c r="H302" s="34" t="s">
        <v>3003</v>
      </c>
      <c r="I302" s="35"/>
      <c r="J302" s="34">
        <v>3864.26</v>
      </c>
      <c r="K302" s="37">
        <f t="shared" si="6"/>
        <v>7.763452769741166E-07</v>
      </c>
      <c r="L302" s="34" t="s">
        <v>517</v>
      </c>
      <c r="M302" s="34" t="s">
        <v>2981</v>
      </c>
      <c r="N302" s="34">
        <v>1389.61620733</v>
      </c>
      <c r="O302" s="36">
        <v>7.19623155462035E-08</v>
      </c>
      <c r="P302" s="34">
        <v>10</v>
      </c>
    </row>
    <row r="303" spans="1:16" ht="12.75">
      <c r="A303" s="34" t="s">
        <v>520</v>
      </c>
      <c r="B303" s="34">
        <v>253300</v>
      </c>
      <c r="C303" s="34">
        <v>776700</v>
      </c>
      <c r="D303" s="34" t="s">
        <v>2954</v>
      </c>
      <c r="E303" s="34">
        <v>3750</v>
      </c>
      <c r="F303" s="34" t="s">
        <v>512</v>
      </c>
      <c r="G303" s="34" t="s">
        <v>513</v>
      </c>
      <c r="H303" s="34" t="s">
        <v>3003</v>
      </c>
      <c r="I303" s="35"/>
      <c r="J303" s="34">
        <v>3864.26</v>
      </c>
      <c r="K303" s="37">
        <f t="shared" si="6"/>
        <v>9.704315962176457E-07</v>
      </c>
      <c r="L303" s="34" t="s">
        <v>3208</v>
      </c>
      <c r="M303" s="34" t="s">
        <v>2981</v>
      </c>
      <c r="N303" s="34">
        <v>3184.2636124699998</v>
      </c>
      <c r="O303" s="36">
        <v>9.421330533852791E-08</v>
      </c>
      <c r="P303" s="34">
        <v>10</v>
      </c>
    </row>
    <row r="304" spans="1:16" ht="12.75">
      <c r="A304" s="34" t="s">
        <v>521</v>
      </c>
      <c r="B304" s="34">
        <v>253775</v>
      </c>
      <c r="C304" s="34">
        <v>786025</v>
      </c>
      <c r="D304" s="34" t="s">
        <v>2954</v>
      </c>
      <c r="E304" s="34">
        <v>80000</v>
      </c>
      <c r="F304" s="34" t="s">
        <v>512</v>
      </c>
      <c r="G304" s="34" t="s">
        <v>513</v>
      </c>
      <c r="H304" s="34" t="s">
        <v>3003</v>
      </c>
      <c r="I304" s="35"/>
      <c r="J304" s="34">
        <v>3864.26</v>
      </c>
      <c r="K304" s="37">
        <f t="shared" si="6"/>
        <v>2.0702540719309777E-05</v>
      </c>
      <c r="L304" s="34" t="s">
        <v>452</v>
      </c>
      <c r="M304" s="34" t="s">
        <v>2981</v>
      </c>
      <c r="N304" s="34">
        <v>4864.98468693</v>
      </c>
      <c r="O304" s="36">
        <v>3.586856099851703E-05</v>
      </c>
      <c r="P304" s="34">
        <v>9</v>
      </c>
    </row>
    <row r="305" spans="1:16" ht="12.75">
      <c r="A305" s="34" t="s">
        <v>522</v>
      </c>
      <c r="B305" s="34">
        <v>123000</v>
      </c>
      <c r="C305" s="34">
        <v>491600</v>
      </c>
      <c r="D305" s="34" t="s">
        <v>2954</v>
      </c>
      <c r="E305" s="34">
        <v>20000</v>
      </c>
      <c r="F305" s="34" t="s">
        <v>523</v>
      </c>
      <c r="G305" s="34" t="s">
        <v>524</v>
      </c>
      <c r="H305" s="34" t="s">
        <v>3003</v>
      </c>
      <c r="I305" s="35" t="s">
        <v>700</v>
      </c>
      <c r="J305" s="34">
        <v>1947.24</v>
      </c>
      <c r="K305" s="37">
        <f t="shared" si="6"/>
        <v>1.0270947597625357E-05</v>
      </c>
      <c r="L305" s="34" t="s">
        <v>525</v>
      </c>
      <c r="M305" s="34" t="s">
        <v>526</v>
      </c>
      <c r="N305" s="34">
        <v>1947.24549298</v>
      </c>
      <c r="O305" s="36">
        <v>1.0270918624334656E-05</v>
      </c>
      <c r="P305" s="34">
        <v>6</v>
      </c>
    </row>
    <row r="306" spans="1:16" ht="12.75">
      <c r="A306" s="34" t="s">
        <v>527</v>
      </c>
      <c r="B306" s="34">
        <v>123265</v>
      </c>
      <c r="C306" s="34">
        <v>491686</v>
      </c>
      <c r="D306" s="34" t="s">
        <v>2954</v>
      </c>
      <c r="E306" s="34">
        <v>13800</v>
      </c>
      <c r="F306" s="34" t="s">
        <v>523</v>
      </c>
      <c r="G306" s="34" t="s">
        <v>524</v>
      </c>
      <c r="H306" s="34" t="s">
        <v>3003</v>
      </c>
      <c r="I306" s="35" t="s">
        <v>700</v>
      </c>
      <c r="J306" s="34">
        <v>1947.24</v>
      </c>
      <c r="K306" s="37">
        <f t="shared" si="6"/>
        <v>7.086953842361496E-06</v>
      </c>
      <c r="L306" s="34" t="s">
        <v>525</v>
      </c>
      <c r="M306" s="34" t="s">
        <v>526</v>
      </c>
      <c r="N306" s="34">
        <v>1947.24549298</v>
      </c>
      <c r="O306" s="36">
        <v>1.0270918624334656E-05</v>
      </c>
      <c r="P306" s="34">
        <v>6</v>
      </c>
    </row>
    <row r="307" spans="1:16" ht="12.75">
      <c r="A307" s="34" t="s">
        <v>528</v>
      </c>
      <c r="B307" s="34">
        <v>125460</v>
      </c>
      <c r="C307" s="34">
        <v>490980</v>
      </c>
      <c r="D307" s="34" t="s">
        <v>720</v>
      </c>
      <c r="E307" s="34">
        <v>3500</v>
      </c>
      <c r="F307" s="34" t="s">
        <v>523</v>
      </c>
      <c r="G307" s="34" t="s">
        <v>524</v>
      </c>
      <c r="H307" s="34" t="s">
        <v>3003</v>
      </c>
      <c r="I307" s="35"/>
      <c r="J307" s="34">
        <v>1947.24</v>
      </c>
      <c r="K307" s="38">
        <f t="shared" si="6"/>
        <v>1.7974158295844376E-06</v>
      </c>
      <c r="L307" s="34" t="s">
        <v>525</v>
      </c>
      <c r="M307" s="34" t="s">
        <v>526</v>
      </c>
      <c r="N307" s="34">
        <v>1947.24549298</v>
      </c>
      <c r="O307" s="36">
        <v>1.0270918624334656E-05</v>
      </c>
      <c r="P307" s="34">
        <v>6</v>
      </c>
    </row>
    <row r="308" spans="1:16" ht="12.75">
      <c r="A308" s="34" t="s">
        <v>529</v>
      </c>
      <c r="B308" s="34">
        <v>133430</v>
      </c>
      <c r="C308" s="34">
        <v>471620</v>
      </c>
      <c r="D308" s="34" t="s">
        <v>530</v>
      </c>
      <c r="E308" s="34">
        <v>45000</v>
      </c>
      <c r="F308" s="34" t="s">
        <v>523</v>
      </c>
      <c r="G308" s="34" t="s">
        <v>524</v>
      </c>
      <c r="H308" s="34" t="s">
        <v>3003</v>
      </c>
      <c r="I308" s="35"/>
      <c r="J308" s="34">
        <v>1947.24</v>
      </c>
      <c r="K308" s="38">
        <f t="shared" si="6"/>
        <v>2.310963209465705E-05</v>
      </c>
      <c r="L308" s="34" t="s">
        <v>525</v>
      </c>
      <c r="M308" s="34" t="s">
        <v>526</v>
      </c>
      <c r="N308" s="34">
        <v>1947.24549298</v>
      </c>
      <c r="O308" s="36">
        <v>1.0270918624334656E-05</v>
      </c>
      <c r="P308" s="34">
        <v>6</v>
      </c>
    </row>
    <row r="309" spans="1:16" ht="12.75">
      <c r="A309" s="34" t="s">
        <v>531</v>
      </c>
      <c r="B309" s="34">
        <v>141571</v>
      </c>
      <c r="C309" s="34">
        <v>470476</v>
      </c>
      <c r="D309" s="34" t="s">
        <v>3016</v>
      </c>
      <c r="E309" s="34">
        <v>1433</v>
      </c>
      <c r="F309" s="34" t="s">
        <v>523</v>
      </c>
      <c r="G309" s="34" t="s">
        <v>524</v>
      </c>
      <c r="H309" s="34" t="s">
        <v>3003</v>
      </c>
      <c r="I309" s="35"/>
      <c r="J309" s="34">
        <v>1947.24</v>
      </c>
      <c r="K309" s="38">
        <f t="shared" si="6"/>
        <v>7.359133953698568E-07</v>
      </c>
      <c r="L309" s="34" t="s">
        <v>525</v>
      </c>
      <c r="M309" s="34" t="s">
        <v>526</v>
      </c>
      <c r="N309" s="34">
        <v>1947.24549298</v>
      </c>
      <c r="O309" s="36">
        <v>1.0270918624334656E-05</v>
      </c>
      <c r="P309" s="34">
        <v>6</v>
      </c>
    </row>
    <row r="310" spans="1:16" ht="12.75">
      <c r="A310" s="34" t="s">
        <v>532</v>
      </c>
      <c r="B310" s="34">
        <v>145114</v>
      </c>
      <c r="C310" s="34">
        <v>456782</v>
      </c>
      <c r="D310" s="34" t="s">
        <v>3021</v>
      </c>
      <c r="E310" s="34">
        <v>100</v>
      </c>
      <c r="F310" s="34" t="s">
        <v>523</v>
      </c>
      <c r="G310" s="34" t="s">
        <v>524</v>
      </c>
      <c r="H310" s="34" t="s">
        <v>3003</v>
      </c>
      <c r="I310" s="35"/>
      <c r="J310" s="34">
        <v>1947.24</v>
      </c>
      <c r="K310" s="38">
        <f t="shared" si="6"/>
        <v>5.135473798812679E-08</v>
      </c>
      <c r="L310" s="34" t="s">
        <v>525</v>
      </c>
      <c r="M310" s="34" t="s">
        <v>526</v>
      </c>
      <c r="N310" s="34">
        <v>1947.24549298</v>
      </c>
      <c r="O310" s="36">
        <v>1.0270918624334656E-05</v>
      </c>
      <c r="P310" s="34">
        <v>6</v>
      </c>
    </row>
    <row r="311" spans="1:16" ht="12.75">
      <c r="A311" s="34" t="s">
        <v>533</v>
      </c>
      <c r="B311" s="34">
        <v>78760</v>
      </c>
      <c r="C311" s="34">
        <v>519640</v>
      </c>
      <c r="D311" s="34" t="s">
        <v>3021</v>
      </c>
      <c r="E311" s="34">
        <v>5000</v>
      </c>
      <c r="F311" s="34" t="s">
        <v>534</v>
      </c>
      <c r="G311" s="34" t="s">
        <v>535</v>
      </c>
      <c r="H311" s="34" t="s">
        <v>3003</v>
      </c>
      <c r="I311" s="35"/>
      <c r="J311" s="34">
        <v>1445.44</v>
      </c>
      <c r="K311" s="38">
        <f t="shared" si="6"/>
        <v>3.45915430595528E-06</v>
      </c>
      <c r="L311" s="34" t="s">
        <v>536</v>
      </c>
      <c r="M311" s="34" t="s">
        <v>526</v>
      </c>
      <c r="N311" s="34">
        <v>1669.59471893</v>
      </c>
      <c r="O311" s="36">
        <v>2.9947387490566396E-06</v>
      </c>
      <c r="P311" s="34">
        <v>5</v>
      </c>
    </row>
    <row r="312" spans="1:16" ht="12.75">
      <c r="A312" s="34" t="s">
        <v>537</v>
      </c>
      <c r="B312" s="34">
        <v>96600</v>
      </c>
      <c r="C312" s="34">
        <v>527000</v>
      </c>
      <c r="D312" s="34" t="s">
        <v>2954</v>
      </c>
      <c r="E312" s="34">
        <v>500</v>
      </c>
      <c r="F312" s="34" t="s">
        <v>534</v>
      </c>
      <c r="G312" s="34" t="s">
        <v>535</v>
      </c>
      <c r="H312" s="34" t="s">
        <v>3003</v>
      </c>
      <c r="I312" s="35"/>
      <c r="J312" s="34">
        <v>1445.44</v>
      </c>
      <c r="K312" s="37">
        <f t="shared" si="6"/>
        <v>3.45915430595528E-07</v>
      </c>
      <c r="L312" s="34" t="s">
        <v>536</v>
      </c>
      <c r="M312" s="34" t="s">
        <v>526</v>
      </c>
      <c r="N312" s="34">
        <v>1669.59471893</v>
      </c>
      <c r="O312" s="36">
        <v>2.9947387490566396E-06</v>
      </c>
      <c r="P312" s="34">
        <v>5</v>
      </c>
    </row>
    <row r="313" spans="1:16" ht="12.75">
      <c r="A313" s="34" t="s">
        <v>538</v>
      </c>
      <c r="B313" s="34">
        <v>99200</v>
      </c>
      <c r="C313" s="34">
        <v>521400</v>
      </c>
      <c r="D313" s="34" t="s">
        <v>2954</v>
      </c>
      <c r="E313" s="34">
        <v>13000</v>
      </c>
      <c r="F313" s="34" t="s">
        <v>534</v>
      </c>
      <c r="G313" s="34" t="s">
        <v>535</v>
      </c>
      <c r="H313" s="34" t="s">
        <v>3003</v>
      </c>
      <c r="I313" s="35"/>
      <c r="J313" s="34">
        <v>1445.44</v>
      </c>
      <c r="K313" s="37">
        <f t="shared" si="6"/>
        <v>8.993801195483728E-06</v>
      </c>
      <c r="L313" s="34" t="s">
        <v>536</v>
      </c>
      <c r="M313" s="34" t="s">
        <v>526</v>
      </c>
      <c r="N313" s="34">
        <v>1669.59471893</v>
      </c>
      <c r="O313" s="36">
        <v>2.9947387490566396E-06</v>
      </c>
      <c r="P313" s="34">
        <v>5</v>
      </c>
    </row>
    <row r="314" spans="1:16" ht="12.75">
      <c r="A314" s="34" t="s">
        <v>539</v>
      </c>
      <c r="B314" s="34">
        <v>100748</v>
      </c>
      <c r="C314" s="34">
        <v>539598</v>
      </c>
      <c r="D314" s="34" t="s">
        <v>3021</v>
      </c>
      <c r="E314" s="34">
        <v>2700</v>
      </c>
      <c r="F314" s="34" t="s">
        <v>534</v>
      </c>
      <c r="G314" s="34" t="s">
        <v>535</v>
      </c>
      <c r="H314" s="34" t="s">
        <v>3003</v>
      </c>
      <c r="I314" s="35"/>
      <c r="J314" s="34">
        <v>1445.44</v>
      </c>
      <c r="K314" s="37">
        <f t="shared" si="6"/>
        <v>1.8679433252158512E-06</v>
      </c>
      <c r="L314" s="34" t="s">
        <v>536</v>
      </c>
      <c r="M314" s="34" t="s">
        <v>526</v>
      </c>
      <c r="N314" s="34">
        <v>1669.59471893</v>
      </c>
      <c r="O314" s="36">
        <v>2.9947387490566396E-06</v>
      </c>
      <c r="P314" s="34">
        <v>5</v>
      </c>
    </row>
    <row r="315" spans="1:16" ht="12.75">
      <c r="A315" s="34" t="s">
        <v>540</v>
      </c>
      <c r="B315" s="34">
        <v>68850</v>
      </c>
      <c r="C315" s="34">
        <v>525750</v>
      </c>
      <c r="D315" s="34" t="s">
        <v>720</v>
      </c>
      <c r="E315" s="34">
        <v>4800</v>
      </c>
      <c r="F315" s="34" t="s">
        <v>541</v>
      </c>
      <c r="G315" s="34" t="s">
        <v>542</v>
      </c>
      <c r="H315" s="34" t="s">
        <v>3003</v>
      </c>
      <c r="I315" s="35"/>
      <c r="J315" s="34">
        <v>224.14</v>
      </c>
      <c r="K315" s="38">
        <f t="shared" si="6"/>
        <v>2.141518693673597E-05</v>
      </c>
      <c r="L315" s="34" t="s">
        <v>536</v>
      </c>
      <c r="M315" s="34" t="s">
        <v>526</v>
      </c>
      <c r="N315" s="34">
        <v>1669.59471893</v>
      </c>
      <c r="O315" s="36">
        <v>2.9947387490566396E-06</v>
      </c>
      <c r="P315" s="34">
        <v>5</v>
      </c>
    </row>
    <row r="316" spans="1:16" ht="12.75">
      <c r="A316" s="34" t="s">
        <v>543</v>
      </c>
      <c r="B316" s="34">
        <v>69200</v>
      </c>
      <c r="C316" s="34">
        <v>527200</v>
      </c>
      <c r="D316" s="34" t="s">
        <v>720</v>
      </c>
      <c r="E316" s="34">
        <v>1435</v>
      </c>
      <c r="F316" s="34" t="s">
        <v>541</v>
      </c>
      <c r="G316" s="34" t="s">
        <v>542</v>
      </c>
      <c r="H316" s="34" t="s">
        <v>3003</v>
      </c>
      <c r="I316" s="35"/>
      <c r="J316" s="34">
        <v>224.14</v>
      </c>
      <c r="K316" s="38">
        <f t="shared" si="6"/>
        <v>6.402248594628358E-06</v>
      </c>
      <c r="L316" s="34" t="s">
        <v>536</v>
      </c>
      <c r="M316" s="34" t="s">
        <v>526</v>
      </c>
      <c r="N316" s="34">
        <v>1669.59471893</v>
      </c>
      <c r="O316" s="36">
        <v>2.9947387490566396E-06</v>
      </c>
      <c r="P316" s="34">
        <v>5</v>
      </c>
    </row>
    <row r="317" spans="1:16" ht="12.75">
      <c r="A317" s="34" t="s">
        <v>544</v>
      </c>
      <c r="B317" s="34">
        <v>48751</v>
      </c>
      <c r="C317" s="34">
        <v>602850</v>
      </c>
      <c r="D317" s="34" t="s">
        <v>2954</v>
      </c>
      <c r="E317" s="34">
        <v>7000</v>
      </c>
      <c r="F317" s="34" t="s">
        <v>545</v>
      </c>
      <c r="G317" s="34" t="s">
        <v>546</v>
      </c>
      <c r="H317" s="34" t="s">
        <v>3003</v>
      </c>
      <c r="I317" s="35"/>
      <c r="J317" s="34">
        <v>1540.07</v>
      </c>
      <c r="K317" s="37">
        <f t="shared" si="6"/>
        <v>4.545247943275306E-06</v>
      </c>
      <c r="L317" s="34" t="s">
        <v>547</v>
      </c>
      <c r="M317" s="34" t="s">
        <v>526</v>
      </c>
      <c r="N317" s="34">
        <v>2523.12755216</v>
      </c>
      <c r="O317" s="36">
        <v>2.7743345729816306E-06</v>
      </c>
      <c r="P317" s="34">
        <v>5</v>
      </c>
    </row>
    <row r="318" spans="1:16" ht="12.75">
      <c r="A318" s="34" t="s">
        <v>548</v>
      </c>
      <c r="B318" s="34">
        <v>57334</v>
      </c>
      <c r="C318" s="34">
        <v>591205</v>
      </c>
      <c r="D318" s="34" t="s">
        <v>2954</v>
      </c>
      <c r="E318" s="34">
        <v>500</v>
      </c>
      <c r="F318" s="34" t="s">
        <v>545</v>
      </c>
      <c r="G318" s="34" t="s">
        <v>546</v>
      </c>
      <c r="H318" s="34" t="s">
        <v>3003</v>
      </c>
      <c r="I318" s="35" t="s">
        <v>700</v>
      </c>
      <c r="J318" s="34">
        <v>1540.07</v>
      </c>
      <c r="K318" s="37">
        <f t="shared" si="6"/>
        <v>3.2466056737680757E-07</v>
      </c>
      <c r="L318" s="34" t="s">
        <v>547</v>
      </c>
      <c r="M318" s="34" t="s">
        <v>526</v>
      </c>
      <c r="N318" s="34">
        <v>2523.12755216</v>
      </c>
      <c r="O318" s="36">
        <v>2.7743345729816306E-06</v>
      </c>
      <c r="P318" s="34">
        <v>5</v>
      </c>
    </row>
    <row r="319" spans="1:16" ht="12.75">
      <c r="A319" s="34" t="s">
        <v>549</v>
      </c>
      <c r="B319" s="34">
        <v>65827</v>
      </c>
      <c r="C319" s="34">
        <v>585504</v>
      </c>
      <c r="D319" s="34" t="s">
        <v>2952</v>
      </c>
      <c r="E319" s="34">
        <v>75000</v>
      </c>
      <c r="F319" s="34" t="s">
        <v>545</v>
      </c>
      <c r="G319" s="34" t="s">
        <v>546</v>
      </c>
      <c r="H319" s="34" t="s">
        <v>3003</v>
      </c>
      <c r="I319" s="35"/>
      <c r="J319" s="34">
        <v>1540.07</v>
      </c>
      <c r="K319" s="38">
        <f t="shared" si="6"/>
        <v>4.869908510652113E-05</v>
      </c>
      <c r="L319" s="34" t="s">
        <v>547</v>
      </c>
      <c r="M319" s="34" t="s">
        <v>526</v>
      </c>
      <c r="N319" s="34">
        <v>2523.12755216</v>
      </c>
      <c r="O319" s="36">
        <v>2.7743345729816306E-06</v>
      </c>
      <c r="P319" s="34">
        <v>5</v>
      </c>
    </row>
    <row r="320" spans="1:16" ht="12.75">
      <c r="A320" s="34" t="s">
        <v>550</v>
      </c>
      <c r="B320" s="34">
        <v>77100</v>
      </c>
      <c r="C320" s="34">
        <v>579060</v>
      </c>
      <c r="D320" s="34" t="s">
        <v>712</v>
      </c>
      <c r="E320" s="34">
        <v>4230000</v>
      </c>
      <c r="F320" s="34" t="s">
        <v>545</v>
      </c>
      <c r="G320" s="34" t="s">
        <v>546</v>
      </c>
      <c r="H320" s="34" t="s">
        <v>3003</v>
      </c>
      <c r="I320" s="35"/>
      <c r="J320" s="34">
        <v>1540.07</v>
      </c>
      <c r="K320" s="38">
        <f t="shared" si="6"/>
        <v>0.002746628400007792</v>
      </c>
      <c r="L320" s="34" t="s">
        <v>547</v>
      </c>
      <c r="M320" s="34" t="s">
        <v>526</v>
      </c>
      <c r="N320" s="34">
        <v>2523.12755216</v>
      </c>
      <c r="O320" s="36">
        <v>2.7743345729816306E-06</v>
      </c>
      <c r="P320" s="34">
        <v>5</v>
      </c>
    </row>
    <row r="321" spans="1:16" ht="12.75">
      <c r="A321" s="34" t="s">
        <v>551</v>
      </c>
      <c r="B321" s="34">
        <v>77514</v>
      </c>
      <c r="C321" s="34">
        <v>545930</v>
      </c>
      <c r="D321" s="34" t="s">
        <v>2954</v>
      </c>
      <c r="E321" s="34">
        <v>536</v>
      </c>
      <c r="F321" s="34" t="s">
        <v>545</v>
      </c>
      <c r="G321" s="34" t="s">
        <v>546</v>
      </c>
      <c r="H321" s="34" t="s">
        <v>3003</v>
      </c>
      <c r="I321" s="35"/>
      <c r="J321" s="34">
        <v>1540.07</v>
      </c>
      <c r="K321" s="37">
        <f aca="true" t="shared" si="7" ref="K321:K348">((E321/1000000)/J321)</f>
        <v>3.480361282279377E-07</v>
      </c>
      <c r="L321" s="34" t="s">
        <v>547</v>
      </c>
      <c r="M321" s="34" t="s">
        <v>526</v>
      </c>
      <c r="N321" s="34">
        <v>2523.12755216</v>
      </c>
      <c r="O321" s="36">
        <v>2.7743345729816306E-06</v>
      </c>
      <c r="P321" s="34">
        <v>5</v>
      </c>
    </row>
    <row r="322" spans="1:16" ht="12.75">
      <c r="A322" s="34" t="s">
        <v>552</v>
      </c>
      <c r="B322" s="34">
        <v>78782</v>
      </c>
      <c r="C322" s="34">
        <v>554601</v>
      </c>
      <c r="D322" s="34" t="s">
        <v>2954</v>
      </c>
      <c r="E322" s="34">
        <v>600</v>
      </c>
      <c r="F322" s="34" t="s">
        <v>545</v>
      </c>
      <c r="G322" s="34" t="s">
        <v>546</v>
      </c>
      <c r="H322" s="34" t="s">
        <v>3003</v>
      </c>
      <c r="I322" s="35"/>
      <c r="J322" s="34">
        <v>1540.07</v>
      </c>
      <c r="K322" s="37">
        <f t="shared" si="7"/>
        <v>3.8959268085216905E-07</v>
      </c>
      <c r="L322" s="34" t="s">
        <v>547</v>
      </c>
      <c r="M322" s="34" t="s">
        <v>526</v>
      </c>
      <c r="N322" s="34">
        <v>2523.12755216</v>
      </c>
      <c r="O322" s="36">
        <v>2.7743345729816306E-06</v>
      </c>
      <c r="P322" s="34">
        <v>5</v>
      </c>
    </row>
    <row r="323" spans="1:16" ht="12.75">
      <c r="A323" s="34" t="s">
        <v>553</v>
      </c>
      <c r="B323" s="34">
        <v>79400</v>
      </c>
      <c r="C323" s="34">
        <v>577700</v>
      </c>
      <c r="D323" s="34" t="s">
        <v>713</v>
      </c>
      <c r="E323" s="34">
        <v>350000</v>
      </c>
      <c r="F323" s="34" t="s">
        <v>545</v>
      </c>
      <c r="G323" s="34" t="s">
        <v>546</v>
      </c>
      <c r="H323" s="34" t="s">
        <v>3003</v>
      </c>
      <c r="I323" s="35"/>
      <c r="J323" s="34">
        <v>1540.07</v>
      </c>
      <c r="K323" s="38">
        <f t="shared" si="7"/>
        <v>0.00022726239716376528</v>
      </c>
      <c r="L323" s="34" t="s">
        <v>547</v>
      </c>
      <c r="M323" s="34" t="s">
        <v>526</v>
      </c>
      <c r="N323" s="34">
        <v>2523.12755216</v>
      </c>
      <c r="O323" s="36">
        <v>2.7743345729816306E-06</v>
      </c>
      <c r="P323" s="34">
        <v>5</v>
      </c>
    </row>
    <row r="324" spans="1:16" ht="12.75">
      <c r="A324" s="34" t="s">
        <v>554</v>
      </c>
      <c r="B324" s="34">
        <v>79455</v>
      </c>
      <c r="C324" s="34">
        <v>585180</v>
      </c>
      <c r="D324" s="34" t="s">
        <v>2954</v>
      </c>
      <c r="E324" s="34">
        <v>1000</v>
      </c>
      <c r="F324" s="34" t="s">
        <v>545</v>
      </c>
      <c r="G324" s="34" t="s">
        <v>546</v>
      </c>
      <c r="H324" s="34" t="s">
        <v>3003</v>
      </c>
      <c r="I324" s="35"/>
      <c r="J324" s="34">
        <v>1540.07</v>
      </c>
      <c r="K324" s="37">
        <f t="shared" si="7"/>
        <v>6.493211347536151E-07</v>
      </c>
      <c r="L324" s="34" t="s">
        <v>547</v>
      </c>
      <c r="M324" s="34" t="s">
        <v>526</v>
      </c>
      <c r="N324" s="34">
        <v>2523.12755216</v>
      </c>
      <c r="O324" s="36">
        <v>2.7743345729816306E-06</v>
      </c>
      <c r="P324" s="34">
        <v>5</v>
      </c>
    </row>
    <row r="325" spans="1:16" ht="12.75">
      <c r="A325" s="34" t="s">
        <v>555</v>
      </c>
      <c r="B325" s="34">
        <v>80100</v>
      </c>
      <c r="C325" s="34">
        <v>581000</v>
      </c>
      <c r="D325" s="34" t="s">
        <v>2954</v>
      </c>
      <c r="E325" s="34">
        <v>15000</v>
      </c>
      <c r="F325" s="34" t="s">
        <v>545</v>
      </c>
      <c r="G325" s="34" t="s">
        <v>546</v>
      </c>
      <c r="H325" s="34" t="s">
        <v>3003</v>
      </c>
      <c r="I325" s="35"/>
      <c r="J325" s="34">
        <v>1540.07</v>
      </c>
      <c r="K325" s="37">
        <f t="shared" si="7"/>
        <v>9.739817021304226E-06</v>
      </c>
      <c r="L325" s="34" t="s">
        <v>547</v>
      </c>
      <c r="M325" s="34" t="s">
        <v>526</v>
      </c>
      <c r="N325" s="34">
        <v>2523.12755216</v>
      </c>
      <c r="O325" s="36">
        <v>2.7743345729816306E-06</v>
      </c>
      <c r="P325" s="34">
        <v>5</v>
      </c>
    </row>
    <row r="326" spans="1:16" ht="12.75">
      <c r="A326" s="34" t="s">
        <v>556</v>
      </c>
      <c r="B326" s="34">
        <v>80560</v>
      </c>
      <c r="C326" s="34">
        <v>587075</v>
      </c>
      <c r="D326" s="34" t="s">
        <v>2954</v>
      </c>
      <c r="E326" s="34">
        <v>1960</v>
      </c>
      <c r="F326" s="34" t="s">
        <v>545</v>
      </c>
      <c r="G326" s="34" t="s">
        <v>546</v>
      </c>
      <c r="H326" s="34" t="s">
        <v>3003</v>
      </c>
      <c r="I326" s="35"/>
      <c r="J326" s="34">
        <v>1540.07</v>
      </c>
      <c r="K326" s="37">
        <f t="shared" si="7"/>
        <v>1.2726694241170855E-06</v>
      </c>
      <c r="L326" s="34" t="s">
        <v>547</v>
      </c>
      <c r="M326" s="34" t="s">
        <v>526</v>
      </c>
      <c r="N326" s="34">
        <v>2523.12755216</v>
      </c>
      <c r="O326" s="36">
        <v>2.7743345729816306E-06</v>
      </c>
      <c r="P326" s="34">
        <v>5</v>
      </c>
    </row>
    <row r="327" spans="1:16" ht="12.75">
      <c r="A327" s="34" t="s">
        <v>557</v>
      </c>
      <c r="B327" s="34">
        <v>80560</v>
      </c>
      <c r="C327" s="34">
        <v>586660</v>
      </c>
      <c r="D327" s="34" t="s">
        <v>2954</v>
      </c>
      <c r="E327" s="34">
        <v>27000</v>
      </c>
      <c r="F327" s="34" t="s">
        <v>545</v>
      </c>
      <c r="G327" s="34" t="s">
        <v>546</v>
      </c>
      <c r="H327" s="34" t="s">
        <v>3003</v>
      </c>
      <c r="I327" s="35"/>
      <c r="J327" s="34">
        <v>1540.07</v>
      </c>
      <c r="K327" s="37">
        <f t="shared" si="7"/>
        <v>1.753167063834761E-05</v>
      </c>
      <c r="L327" s="34" t="s">
        <v>547</v>
      </c>
      <c r="M327" s="34" t="s">
        <v>526</v>
      </c>
      <c r="N327" s="34">
        <v>2523.12755216</v>
      </c>
      <c r="O327" s="36">
        <v>2.7743345729816306E-06</v>
      </c>
      <c r="P327" s="34">
        <v>5</v>
      </c>
    </row>
    <row r="328" spans="1:16" ht="12.75">
      <c r="A328" s="34" t="s">
        <v>558</v>
      </c>
      <c r="B328" s="34">
        <v>80590</v>
      </c>
      <c r="C328" s="34">
        <v>585080</v>
      </c>
      <c r="D328" s="34" t="s">
        <v>720</v>
      </c>
      <c r="E328" s="34">
        <v>2500</v>
      </c>
      <c r="F328" s="34" t="s">
        <v>545</v>
      </c>
      <c r="G328" s="34" t="s">
        <v>546</v>
      </c>
      <c r="H328" s="34" t="s">
        <v>3003</v>
      </c>
      <c r="I328" s="35"/>
      <c r="J328" s="34">
        <v>1540.07</v>
      </c>
      <c r="K328" s="38">
        <f t="shared" si="7"/>
        <v>1.6233028368840378E-06</v>
      </c>
      <c r="L328" s="34" t="s">
        <v>547</v>
      </c>
      <c r="M328" s="34" t="s">
        <v>526</v>
      </c>
      <c r="N328" s="34">
        <v>2523.12755216</v>
      </c>
      <c r="O328" s="36">
        <v>2.7743345729816306E-06</v>
      </c>
      <c r="P328" s="34">
        <v>5</v>
      </c>
    </row>
    <row r="329" spans="1:16" ht="12.75">
      <c r="A329" s="34" t="s">
        <v>559</v>
      </c>
      <c r="B329" s="34">
        <v>80593</v>
      </c>
      <c r="C329" s="34">
        <v>589465</v>
      </c>
      <c r="D329" s="34" t="s">
        <v>712</v>
      </c>
      <c r="E329" s="34">
        <v>1577509</v>
      </c>
      <c r="F329" s="34" t="s">
        <v>545</v>
      </c>
      <c r="G329" s="34" t="s">
        <v>546</v>
      </c>
      <c r="H329" s="34" t="s">
        <v>3003</v>
      </c>
      <c r="I329" s="35"/>
      <c r="J329" s="34">
        <v>1540.07</v>
      </c>
      <c r="K329" s="38">
        <f t="shared" si="7"/>
        <v>0.0010243099339640406</v>
      </c>
      <c r="L329" s="34" t="s">
        <v>547</v>
      </c>
      <c r="M329" s="34" t="s">
        <v>526</v>
      </c>
      <c r="N329" s="34">
        <v>2523.12755216</v>
      </c>
      <c r="O329" s="36">
        <v>2.7743345729816306E-06</v>
      </c>
      <c r="P329" s="34">
        <v>5</v>
      </c>
    </row>
    <row r="330" spans="1:16" ht="12.75">
      <c r="A330" s="34" t="s">
        <v>560</v>
      </c>
      <c r="B330" s="34">
        <v>80900</v>
      </c>
      <c r="C330" s="34">
        <v>589300</v>
      </c>
      <c r="D330" s="34" t="s">
        <v>2949</v>
      </c>
      <c r="E330" s="34">
        <v>500</v>
      </c>
      <c r="F330" s="34" t="s">
        <v>545</v>
      </c>
      <c r="G330" s="34" t="s">
        <v>546</v>
      </c>
      <c r="H330" s="34" t="s">
        <v>3003</v>
      </c>
      <c r="I330" s="35"/>
      <c r="J330" s="34">
        <v>1540.07</v>
      </c>
      <c r="K330" s="38">
        <f t="shared" si="7"/>
        <v>3.2466056737680757E-07</v>
      </c>
      <c r="L330" s="34" t="s">
        <v>547</v>
      </c>
      <c r="M330" s="34" t="s">
        <v>526</v>
      </c>
      <c r="N330" s="34">
        <v>2523.12755216</v>
      </c>
      <c r="O330" s="36">
        <v>2.7743345729816306E-06</v>
      </c>
      <c r="P330" s="34">
        <v>5</v>
      </c>
    </row>
    <row r="331" spans="1:16" ht="12.75">
      <c r="A331" s="34" t="s">
        <v>561</v>
      </c>
      <c r="B331" s="34">
        <v>82030</v>
      </c>
      <c r="C331" s="34">
        <v>588800</v>
      </c>
      <c r="D331" s="34" t="s">
        <v>720</v>
      </c>
      <c r="E331" s="34">
        <v>2000</v>
      </c>
      <c r="F331" s="34" t="s">
        <v>545</v>
      </c>
      <c r="G331" s="34" t="s">
        <v>546</v>
      </c>
      <c r="H331" s="34" t="s">
        <v>3003</v>
      </c>
      <c r="I331" s="35"/>
      <c r="J331" s="34">
        <v>1540.07</v>
      </c>
      <c r="K331" s="38">
        <f t="shared" si="7"/>
        <v>1.2986422695072303E-06</v>
      </c>
      <c r="L331" s="34" t="s">
        <v>547</v>
      </c>
      <c r="M331" s="34" t="s">
        <v>526</v>
      </c>
      <c r="N331" s="34">
        <v>2523.12755216</v>
      </c>
      <c r="O331" s="36">
        <v>2.7743345729816306E-06</v>
      </c>
      <c r="P331" s="34">
        <v>5</v>
      </c>
    </row>
    <row r="332" spans="1:16" ht="12.75">
      <c r="A332" s="34" t="s">
        <v>562</v>
      </c>
      <c r="B332" s="34">
        <v>50975</v>
      </c>
      <c r="C332" s="34">
        <v>587306</v>
      </c>
      <c r="D332" s="34" t="s">
        <v>2954</v>
      </c>
      <c r="E332" s="34">
        <v>700</v>
      </c>
      <c r="F332" s="34" t="s">
        <v>563</v>
      </c>
      <c r="G332" s="34" t="s">
        <v>564</v>
      </c>
      <c r="H332" s="34" t="s">
        <v>3003</v>
      </c>
      <c r="I332" s="35"/>
      <c r="J332" s="34">
        <v>749.35</v>
      </c>
      <c r="K332" s="37">
        <f t="shared" si="7"/>
        <v>9.341429238673516E-07</v>
      </c>
      <c r="L332" s="34" t="s">
        <v>547</v>
      </c>
      <c r="M332" s="34" t="s">
        <v>526</v>
      </c>
      <c r="N332" s="34">
        <v>2523.12755216</v>
      </c>
      <c r="O332" s="36">
        <v>2.7743345729816306E-06</v>
      </c>
      <c r="P332" s="34">
        <v>5</v>
      </c>
    </row>
    <row r="333" spans="1:16" ht="12.75">
      <c r="A333" s="34" t="s">
        <v>565</v>
      </c>
      <c r="B333" s="34">
        <v>56700</v>
      </c>
      <c r="C333" s="34">
        <v>587400</v>
      </c>
      <c r="D333" s="34" t="s">
        <v>2954</v>
      </c>
      <c r="E333" s="34">
        <v>600</v>
      </c>
      <c r="F333" s="34" t="s">
        <v>563</v>
      </c>
      <c r="G333" s="34" t="s">
        <v>564</v>
      </c>
      <c r="H333" s="34" t="s">
        <v>3003</v>
      </c>
      <c r="I333" s="35"/>
      <c r="J333" s="34">
        <v>749.35</v>
      </c>
      <c r="K333" s="37">
        <f t="shared" si="7"/>
        <v>8.006939347434442E-07</v>
      </c>
      <c r="L333" s="34" t="s">
        <v>547</v>
      </c>
      <c r="M333" s="34" t="s">
        <v>526</v>
      </c>
      <c r="N333" s="34">
        <v>2523.12755216</v>
      </c>
      <c r="O333" s="36">
        <v>2.7743345729816306E-06</v>
      </c>
      <c r="P333" s="34">
        <v>5</v>
      </c>
    </row>
    <row r="334" spans="1:16" ht="12.75">
      <c r="A334" s="34" t="s">
        <v>566</v>
      </c>
      <c r="B334" s="34">
        <v>57239</v>
      </c>
      <c r="C334" s="34">
        <v>586750</v>
      </c>
      <c r="D334" s="34" t="s">
        <v>2954</v>
      </c>
      <c r="E334" s="34">
        <v>1000</v>
      </c>
      <c r="F334" s="34" t="s">
        <v>563</v>
      </c>
      <c r="G334" s="34" t="s">
        <v>564</v>
      </c>
      <c r="H334" s="34" t="s">
        <v>3003</v>
      </c>
      <c r="I334" s="35"/>
      <c r="J334" s="34">
        <v>749.35</v>
      </c>
      <c r="K334" s="37">
        <f t="shared" si="7"/>
        <v>1.334489891239074E-06</v>
      </c>
      <c r="L334" s="34" t="s">
        <v>547</v>
      </c>
      <c r="M334" s="34" t="s">
        <v>526</v>
      </c>
      <c r="N334" s="34">
        <v>2523.12755216</v>
      </c>
      <c r="O334" s="36">
        <v>2.7743345729816306E-06</v>
      </c>
      <c r="P334" s="34">
        <v>5</v>
      </c>
    </row>
    <row r="335" spans="1:16" ht="12.75">
      <c r="A335" s="34" t="s">
        <v>567</v>
      </c>
      <c r="B335" s="34">
        <v>166539</v>
      </c>
      <c r="C335" s="34">
        <v>482275</v>
      </c>
      <c r="D335" s="34" t="s">
        <v>3016</v>
      </c>
      <c r="E335" s="34">
        <v>18000</v>
      </c>
      <c r="F335" s="34" t="s">
        <v>568</v>
      </c>
      <c r="G335" s="34" t="s">
        <v>569</v>
      </c>
      <c r="H335" s="34" t="s">
        <v>3003</v>
      </c>
      <c r="I335" s="35"/>
      <c r="J335" s="34">
        <v>1524.12</v>
      </c>
      <c r="K335" s="38">
        <f t="shared" si="7"/>
        <v>1.1810093693409968E-05</v>
      </c>
      <c r="L335" s="34" t="s">
        <v>570</v>
      </c>
      <c r="M335" s="34" t="s">
        <v>2996</v>
      </c>
      <c r="N335" s="34">
        <v>2583.15363592</v>
      </c>
      <c r="O335" s="36">
        <v>6.968226647343503E-06</v>
      </c>
      <c r="P335" s="34">
        <v>6</v>
      </c>
    </row>
    <row r="336" spans="1:16" ht="12.75">
      <c r="A336" s="34" t="s">
        <v>571</v>
      </c>
      <c r="B336" s="34">
        <v>167001</v>
      </c>
      <c r="C336" s="34">
        <v>482405</v>
      </c>
      <c r="D336" s="34" t="s">
        <v>3016</v>
      </c>
      <c r="E336" s="34">
        <v>14200</v>
      </c>
      <c r="F336" s="34" t="s">
        <v>568</v>
      </c>
      <c r="G336" s="34" t="s">
        <v>569</v>
      </c>
      <c r="H336" s="34" t="s">
        <v>3003</v>
      </c>
      <c r="I336" s="35"/>
      <c r="J336" s="34">
        <v>1524.12</v>
      </c>
      <c r="K336" s="38">
        <f t="shared" si="7"/>
        <v>9.316851691467865E-06</v>
      </c>
      <c r="L336" s="34" t="s">
        <v>570</v>
      </c>
      <c r="M336" s="34" t="s">
        <v>2996</v>
      </c>
      <c r="N336" s="34">
        <v>2583.15363592</v>
      </c>
      <c r="O336" s="36">
        <v>6.968226647343503E-06</v>
      </c>
      <c r="P336" s="34">
        <v>6</v>
      </c>
    </row>
    <row r="337" spans="1:16" ht="12.75">
      <c r="A337" s="34" t="s">
        <v>572</v>
      </c>
      <c r="B337" s="34">
        <v>167410</v>
      </c>
      <c r="C337" s="34">
        <v>482280</v>
      </c>
      <c r="D337" s="34" t="s">
        <v>2954</v>
      </c>
      <c r="E337" s="34">
        <v>2600</v>
      </c>
      <c r="F337" s="34" t="s">
        <v>568</v>
      </c>
      <c r="G337" s="34" t="s">
        <v>569</v>
      </c>
      <c r="H337" s="34" t="s">
        <v>3003</v>
      </c>
      <c r="I337" s="35"/>
      <c r="J337" s="34">
        <v>1524.12</v>
      </c>
      <c r="K337" s="37">
        <f t="shared" si="7"/>
        <v>1.7059024223814398E-06</v>
      </c>
      <c r="L337" s="34" t="s">
        <v>570</v>
      </c>
      <c r="M337" s="34" t="s">
        <v>2996</v>
      </c>
      <c r="N337" s="34">
        <v>2583.15363592</v>
      </c>
      <c r="O337" s="36">
        <v>6.968226647343503E-06</v>
      </c>
      <c r="P337" s="34">
        <v>6</v>
      </c>
    </row>
    <row r="338" spans="1:16" ht="12.75">
      <c r="A338" s="34" t="s">
        <v>573</v>
      </c>
      <c r="B338" s="34">
        <v>168600</v>
      </c>
      <c r="C338" s="34">
        <v>482879</v>
      </c>
      <c r="D338" s="34" t="s">
        <v>2954</v>
      </c>
      <c r="E338" s="34">
        <v>180</v>
      </c>
      <c r="F338" s="34" t="s">
        <v>568</v>
      </c>
      <c r="G338" s="34" t="s">
        <v>569</v>
      </c>
      <c r="H338" s="34" t="s">
        <v>3003</v>
      </c>
      <c r="I338" s="35"/>
      <c r="J338" s="34">
        <v>1524.12</v>
      </c>
      <c r="K338" s="37">
        <f t="shared" si="7"/>
        <v>1.1810093693409969E-07</v>
      </c>
      <c r="L338" s="34" t="s">
        <v>570</v>
      </c>
      <c r="M338" s="34" t="s">
        <v>2996</v>
      </c>
      <c r="N338" s="34">
        <v>2583.15363592</v>
      </c>
      <c r="O338" s="36">
        <v>6.968226647343503E-06</v>
      </c>
      <c r="P338" s="34">
        <v>6</v>
      </c>
    </row>
    <row r="339" spans="1:16" ht="12.75">
      <c r="A339" s="34" t="s">
        <v>574</v>
      </c>
      <c r="B339" s="34">
        <v>168630</v>
      </c>
      <c r="C339" s="34">
        <v>482840</v>
      </c>
      <c r="D339" s="34" t="s">
        <v>3236</v>
      </c>
      <c r="E339" s="34">
        <v>10000</v>
      </c>
      <c r="F339" s="34" t="s">
        <v>568</v>
      </c>
      <c r="G339" s="34" t="s">
        <v>569</v>
      </c>
      <c r="H339" s="34" t="s">
        <v>3003</v>
      </c>
      <c r="I339" s="35"/>
      <c r="J339" s="34">
        <v>1524.12</v>
      </c>
      <c r="K339" s="37">
        <f t="shared" si="7"/>
        <v>6.561163163005538E-06</v>
      </c>
      <c r="L339" s="34" t="s">
        <v>570</v>
      </c>
      <c r="M339" s="34" t="s">
        <v>2996</v>
      </c>
      <c r="N339" s="34">
        <v>2583.15363592</v>
      </c>
      <c r="O339" s="36">
        <v>6.968226647343503E-06</v>
      </c>
      <c r="P339" s="34">
        <v>6</v>
      </c>
    </row>
    <row r="340" spans="1:16" ht="12.75">
      <c r="A340" s="34" t="s">
        <v>575</v>
      </c>
      <c r="B340" s="34">
        <v>168766</v>
      </c>
      <c r="C340" s="34">
        <v>482190</v>
      </c>
      <c r="D340" s="34" t="s">
        <v>720</v>
      </c>
      <c r="E340" s="34">
        <v>1930</v>
      </c>
      <c r="F340" s="34" t="s">
        <v>568</v>
      </c>
      <c r="G340" s="34" t="s">
        <v>569</v>
      </c>
      <c r="H340" s="34" t="s">
        <v>3003</v>
      </c>
      <c r="I340" s="35"/>
      <c r="J340" s="34">
        <v>1524.12</v>
      </c>
      <c r="K340" s="38">
        <f t="shared" si="7"/>
        <v>1.266304490460069E-06</v>
      </c>
      <c r="L340" s="34" t="s">
        <v>570</v>
      </c>
      <c r="M340" s="34" t="s">
        <v>2996</v>
      </c>
      <c r="N340" s="34">
        <v>2583.15363592</v>
      </c>
      <c r="O340" s="36">
        <v>6.968226647343503E-06</v>
      </c>
      <c r="P340" s="34">
        <v>6</v>
      </c>
    </row>
    <row r="341" spans="1:16" ht="12.75">
      <c r="A341" s="34" t="s">
        <v>576</v>
      </c>
      <c r="B341" s="34">
        <v>118900</v>
      </c>
      <c r="C341" s="34">
        <v>507943</v>
      </c>
      <c r="D341" s="34" t="s">
        <v>3016</v>
      </c>
      <c r="E341" s="34">
        <v>1000</v>
      </c>
      <c r="F341" s="34" t="s">
        <v>577</v>
      </c>
      <c r="G341" s="34" t="s">
        <v>578</v>
      </c>
      <c r="H341" s="34" t="s">
        <v>3003</v>
      </c>
      <c r="I341" s="35"/>
      <c r="J341" s="34">
        <v>819.1</v>
      </c>
      <c r="K341" s="38">
        <f t="shared" si="7"/>
        <v>1.2208521548040531E-06</v>
      </c>
      <c r="L341" s="34" t="s">
        <v>570</v>
      </c>
      <c r="M341" s="34" t="s">
        <v>2996</v>
      </c>
      <c r="N341" s="34">
        <v>2583.15363592</v>
      </c>
      <c r="O341" s="36">
        <v>6.968226647343503E-06</v>
      </c>
      <c r="P341" s="34">
        <v>6</v>
      </c>
    </row>
    <row r="342" spans="1:16" ht="12.75">
      <c r="A342" s="34" t="s">
        <v>579</v>
      </c>
      <c r="B342" s="34">
        <v>134947</v>
      </c>
      <c r="C342" s="34">
        <v>502701</v>
      </c>
      <c r="D342" s="34" t="s">
        <v>720</v>
      </c>
      <c r="E342" s="34">
        <v>5000</v>
      </c>
      <c r="F342" s="34" t="s">
        <v>577</v>
      </c>
      <c r="G342" s="34" t="s">
        <v>578</v>
      </c>
      <c r="H342" s="34" t="s">
        <v>3003</v>
      </c>
      <c r="I342" s="35"/>
      <c r="J342" s="34">
        <v>819.1</v>
      </c>
      <c r="K342" s="38">
        <f t="shared" si="7"/>
        <v>6.1042607740202665E-06</v>
      </c>
      <c r="L342" s="34" t="s">
        <v>570</v>
      </c>
      <c r="M342" s="34" t="s">
        <v>2996</v>
      </c>
      <c r="N342" s="34">
        <v>2583.15363592</v>
      </c>
      <c r="O342" s="36">
        <v>6.968226647343503E-06</v>
      </c>
      <c r="P342" s="34">
        <v>6</v>
      </c>
    </row>
    <row r="343" spans="1:16" ht="12.75">
      <c r="A343" s="34" t="s">
        <v>580</v>
      </c>
      <c r="B343" s="34">
        <v>152334</v>
      </c>
      <c r="C343" s="34">
        <v>505810</v>
      </c>
      <c r="D343" s="34" t="s">
        <v>3016</v>
      </c>
      <c r="E343" s="34">
        <v>240000</v>
      </c>
      <c r="F343" s="34" t="s">
        <v>577</v>
      </c>
      <c r="G343" s="34" t="s">
        <v>578</v>
      </c>
      <c r="H343" s="34" t="s">
        <v>3003</v>
      </c>
      <c r="I343" s="35"/>
      <c r="J343" s="34">
        <v>819.1</v>
      </c>
      <c r="K343" s="38">
        <f t="shared" si="7"/>
        <v>0.00029300451715297276</v>
      </c>
      <c r="L343" s="34" t="s">
        <v>570</v>
      </c>
      <c r="M343" s="34" t="s">
        <v>2996</v>
      </c>
      <c r="N343" s="34">
        <v>2583.15363592</v>
      </c>
      <c r="O343" s="36">
        <v>6.968226647343503E-06</v>
      </c>
      <c r="P343" s="34">
        <v>6</v>
      </c>
    </row>
    <row r="344" spans="1:16" ht="12.75">
      <c r="A344" s="34" t="s">
        <v>581</v>
      </c>
      <c r="B344" s="34">
        <v>159666</v>
      </c>
      <c r="C344" s="34">
        <v>511782</v>
      </c>
      <c r="D344" s="34" t="s">
        <v>2954</v>
      </c>
      <c r="E344" s="34">
        <v>1500</v>
      </c>
      <c r="F344" s="34" t="s">
        <v>577</v>
      </c>
      <c r="G344" s="34" t="s">
        <v>578</v>
      </c>
      <c r="H344" s="34" t="s">
        <v>3003</v>
      </c>
      <c r="I344" s="35"/>
      <c r="J344" s="34">
        <v>819.1</v>
      </c>
      <c r="K344" s="39">
        <f t="shared" si="7"/>
        <v>1.83127823220608E-06</v>
      </c>
      <c r="L344" s="34" t="s">
        <v>2995</v>
      </c>
      <c r="M344" s="34" t="s">
        <v>2996</v>
      </c>
      <c r="N344" s="34">
        <v>3183.01173941</v>
      </c>
      <c r="O344" s="36">
        <v>7.854196605832807E-07</v>
      </c>
      <c r="P344" s="34">
        <v>4</v>
      </c>
    </row>
    <row r="345" spans="1:16" ht="12.75">
      <c r="A345" s="34" t="s">
        <v>582</v>
      </c>
      <c r="B345" s="34">
        <v>136310</v>
      </c>
      <c r="C345" s="34">
        <v>524270</v>
      </c>
      <c r="D345" s="34" t="s">
        <v>3016</v>
      </c>
      <c r="E345" s="34">
        <v>16000</v>
      </c>
      <c r="F345" s="34" t="s">
        <v>583</v>
      </c>
      <c r="G345" s="34" t="s">
        <v>584</v>
      </c>
      <c r="H345" s="34" t="s">
        <v>3003</v>
      </c>
      <c r="I345" s="35"/>
      <c r="J345" s="34">
        <v>1269.78</v>
      </c>
      <c r="K345" s="38">
        <f t="shared" si="7"/>
        <v>1.2600607979335003E-05</v>
      </c>
      <c r="L345" s="34" t="s">
        <v>2995</v>
      </c>
      <c r="M345" s="34" t="s">
        <v>2996</v>
      </c>
      <c r="N345" s="34">
        <v>3183.01173941</v>
      </c>
      <c r="O345" s="36">
        <v>7.854196605832807E-07</v>
      </c>
      <c r="P345" s="34">
        <v>4</v>
      </c>
    </row>
    <row r="346" spans="1:16" ht="12.75">
      <c r="A346" s="34" t="s">
        <v>585</v>
      </c>
      <c r="B346" s="34">
        <v>138800</v>
      </c>
      <c r="C346" s="34">
        <v>524320</v>
      </c>
      <c r="D346" s="34" t="s">
        <v>720</v>
      </c>
      <c r="E346" s="34">
        <v>100</v>
      </c>
      <c r="F346" s="34" t="s">
        <v>583</v>
      </c>
      <c r="G346" s="34" t="s">
        <v>584</v>
      </c>
      <c r="H346" s="34" t="s">
        <v>3003</v>
      </c>
      <c r="I346" s="35"/>
      <c r="J346" s="34">
        <v>1269.78</v>
      </c>
      <c r="K346" s="38">
        <f t="shared" si="7"/>
        <v>7.875379987084378E-08</v>
      </c>
      <c r="L346" s="34" t="s">
        <v>2995</v>
      </c>
      <c r="M346" s="34" t="s">
        <v>2996</v>
      </c>
      <c r="N346" s="34">
        <v>3183.01173941</v>
      </c>
      <c r="O346" s="36">
        <v>7.854196605832807E-07</v>
      </c>
      <c r="P346" s="34">
        <v>4</v>
      </c>
    </row>
    <row r="347" spans="1:16" ht="12.75">
      <c r="A347" s="34" t="s">
        <v>586</v>
      </c>
      <c r="B347" s="34">
        <v>173150</v>
      </c>
      <c r="C347" s="34">
        <v>562195</v>
      </c>
      <c r="D347" s="34" t="s">
        <v>2954</v>
      </c>
      <c r="E347" s="34">
        <v>1500</v>
      </c>
      <c r="F347" s="34" t="s">
        <v>587</v>
      </c>
      <c r="G347" s="34" t="s">
        <v>588</v>
      </c>
      <c r="H347" s="34" t="s">
        <v>3003</v>
      </c>
      <c r="I347" s="35"/>
      <c r="J347" s="34">
        <v>871.18</v>
      </c>
      <c r="K347" s="39">
        <f t="shared" si="7"/>
        <v>1.7218026125484976E-06</v>
      </c>
      <c r="L347" s="34" t="s">
        <v>2995</v>
      </c>
      <c r="M347" s="34" t="s">
        <v>2996</v>
      </c>
      <c r="N347" s="34">
        <v>3183.01173941</v>
      </c>
      <c r="O347" s="36">
        <v>7.854196605832807E-07</v>
      </c>
      <c r="P347" s="34">
        <v>4</v>
      </c>
    </row>
    <row r="348" spans="1:16" ht="12.75">
      <c r="A348" s="34" t="s">
        <v>590</v>
      </c>
      <c r="B348" s="34">
        <v>234800</v>
      </c>
      <c r="C348" s="34">
        <v>648580</v>
      </c>
      <c r="D348" s="34" t="s">
        <v>720</v>
      </c>
      <c r="E348" s="34">
        <v>200</v>
      </c>
      <c r="F348" s="34" t="s">
        <v>2975</v>
      </c>
      <c r="G348" s="34" t="s">
        <v>2976</v>
      </c>
      <c r="H348" s="34" t="s">
        <v>2948</v>
      </c>
      <c r="I348" s="35"/>
      <c r="J348" s="34">
        <v>610.86</v>
      </c>
      <c r="K348" s="38">
        <f t="shared" si="7"/>
        <v>3.2740726189306877E-07</v>
      </c>
      <c r="L348" s="34" t="s">
        <v>2943</v>
      </c>
      <c r="M348" s="34" t="s">
        <v>2944</v>
      </c>
      <c r="N348" s="34">
        <v>3285.25979971</v>
      </c>
      <c r="O348" s="36">
        <v>1.5219496492914702E-07</v>
      </c>
      <c r="P348" s="34">
        <v>2</v>
      </c>
    </row>
  </sheetData>
  <autoFilter ref="A2:P348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4"/>
  <sheetViews>
    <sheetView workbookViewId="0" topLeftCell="A1">
      <selection activeCell="B44" sqref="B44"/>
    </sheetView>
  </sheetViews>
  <sheetFormatPr defaultColWidth="9.140625" defaultRowHeight="12.75"/>
  <cols>
    <col min="1" max="1" width="21.28125" style="18" customWidth="1"/>
    <col min="2" max="2" width="12.140625" style="18" customWidth="1"/>
    <col min="3" max="3" width="10.00390625" style="18" bestFit="1" customWidth="1"/>
    <col min="4" max="4" width="18.7109375" style="18" bestFit="1" customWidth="1"/>
    <col min="5" max="5" width="53.421875" style="18" customWidth="1"/>
    <col min="6" max="6" width="16.57421875" style="18" customWidth="1"/>
    <col min="7" max="7" width="15.140625" style="18" bestFit="1" customWidth="1"/>
    <col min="8" max="8" width="12.00390625" style="18" customWidth="1"/>
    <col min="9" max="9" width="11.8515625" style="18" customWidth="1"/>
    <col min="10" max="10" width="55.57421875" style="18" customWidth="1"/>
    <col min="11" max="11" width="44.28125" style="18" customWidth="1"/>
    <col min="12" max="12" width="9.8515625" style="18" customWidth="1"/>
    <col min="13" max="13" width="18.28125" style="18" customWidth="1"/>
    <col min="14" max="14" width="18.140625" style="18" customWidth="1"/>
    <col min="15" max="15" width="26.57421875" style="18" customWidth="1"/>
    <col min="16" max="16" width="28.28125" style="18" customWidth="1"/>
    <col min="17" max="17" width="18.57421875" style="18" customWidth="1"/>
    <col min="18" max="18" width="21.57421875" style="18" customWidth="1"/>
    <col min="19" max="19" width="19.7109375" style="18" customWidth="1"/>
    <col min="20" max="20" width="19.28125" style="18" customWidth="1"/>
    <col min="21" max="21" width="11.00390625" style="18" customWidth="1"/>
    <col min="22" max="22" width="9.8515625" style="18" customWidth="1"/>
    <col min="23" max="23" width="45.421875" style="18" customWidth="1"/>
    <col min="24" max="24" width="9.140625" style="18" customWidth="1"/>
    <col min="25" max="25" width="15.140625" style="18" customWidth="1"/>
    <col min="26" max="16384" width="21.28125" style="18" customWidth="1"/>
  </cols>
  <sheetData>
    <row r="1" spans="1:7" ht="18">
      <c r="A1" s="57" t="s">
        <v>1194</v>
      </c>
      <c r="B1" s="57"/>
      <c r="C1" s="57"/>
      <c r="D1" s="57"/>
      <c r="E1" s="57"/>
      <c r="F1" s="57"/>
      <c r="G1" s="57"/>
    </row>
    <row r="2" spans="1:25" s="17" customFormat="1" ht="38.25">
      <c r="A2" s="30" t="s">
        <v>1406</v>
      </c>
      <c r="B2" s="30" t="s">
        <v>751</v>
      </c>
      <c r="C2" s="30" t="s">
        <v>752</v>
      </c>
      <c r="D2" s="30" t="s">
        <v>753</v>
      </c>
      <c r="E2" s="30" t="s">
        <v>754</v>
      </c>
      <c r="F2" s="30" t="s">
        <v>755</v>
      </c>
      <c r="G2" s="30" t="s">
        <v>756</v>
      </c>
      <c r="H2" s="30" t="s">
        <v>757</v>
      </c>
      <c r="I2" s="30" t="s">
        <v>758</v>
      </c>
      <c r="J2" s="30" t="s">
        <v>759</v>
      </c>
      <c r="K2" s="30" t="s">
        <v>760</v>
      </c>
      <c r="L2" s="32" t="s">
        <v>761</v>
      </c>
      <c r="M2" s="30" t="s">
        <v>762</v>
      </c>
      <c r="N2" s="30" t="s">
        <v>763</v>
      </c>
      <c r="O2" s="30" t="s">
        <v>764</v>
      </c>
      <c r="P2" s="30" t="s">
        <v>765</v>
      </c>
      <c r="Q2" s="30" t="s">
        <v>766</v>
      </c>
      <c r="R2" s="31" t="s">
        <v>767</v>
      </c>
      <c r="S2" s="31" t="s">
        <v>768</v>
      </c>
      <c r="T2" s="31" t="s">
        <v>769</v>
      </c>
      <c r="U2" s="31" t="s">
        <v>737</v>
      </c>
      <c r="V2" s="31" t="s">
        <v>74</v>
      </c>
      <c r="W2" s="31" t="s">
        <v>736</v>
      </c>
      <c r="X2" s="33" t="s">
        <v>707</v>
      </c>
      <c r="Y2" s="33" t="s">
        <v>739</v>
      </c>
    </row>
    <row r="3" spans="1:25" ht="12.75">
      <c r="A3" s="41" t="s">
        <v>770</v>
      </c>
      <c r="B3" s="41" t="s">
        <v>771</v>
      </c>
      <c r="C3" s="41">
        <v>100881177</v>
      </c>
      <c r="D3" s="41" t="s">
        <v>772</v>
      </c>
      <c r="E3" s="41" t="s">
        <v>773</v>
      </c>
      <c r="F3" s="41" t="s">
        <v>772</v>
      </c>
      <c r="G3" s="41" t="s">
        <v>774</v>
      </c>
      <c r="H3" s="41">
        <v>260828</v>
      </c>
      <c r="I3" s="41">
        <v>570377</v>
      </c>
      <c r="J3" s="41" t="s">
        <v>775</v>
      </c>
      <c r="K3" s="41" t="s">
        <v>776</v>
      </c>
      <c r="L3" s="41">
        <v>465</v>
      </c>
      <c r="M3" s="41" t="s">
        <v>777</v>
      </c>
      <c r="N3" s="41" t="s">
        <v>778</v>
      </c>
      <c r="O3" s="41" t="s">
        <v>779</v>
      </c>
      <c r="P3" s="41" t="s">
        <v>780</v>
      </c>
      <c r="Q3" s="41" t="s">
        <v>781</v>
      </c>
      <c r="R3" s="41" t="s">
        <v>782</v>
      </c>
      <c r="S3" s="41" t="s">
        <v>783</v>
      </c>
      <c r="T3" s="41" t="s">
        <v>784</v>
      </c>
      <c r="U3" s="41" t="s">
        <v>3127</v>
      </c>
      <c r="V3" s="41" t="s">
        <v>619</v>
      </c>
      <c r="W3" s="41" t="s">
        <v>677</v>
      </c>
      <c r="X3" s="42" t="s">
        <v>676</v>
      </c>
      <c r="Y3" s="43" t="s">
        <v>2944</v>
      </c>
    </row>
    <row r="4" spans="1:25" ht="12.75">
      <c r="A4" s="41" t="s">
        <v>785</v>
      </c>
      <c r="B4" s="41" t="s">
        <v>771</v>
      </c>
      <c r="C4" s="41">
        <v>100881166</v>
      </c>
      <c r="D4" s="41" t="s">
        <v>772</v>
      </c>
      <c r="E4" s="41" t="s">
        <v>786</v>
      </c>
      <c r="F4" s="41" t="s">
        <v>787</v>
      </c>
      <c r="G4" s="41" t="s">
        <v>788</v>
      </c>
      <c r="H4" s="41">
        <v>260952</v>
      </c>
      <c r="I4" s="41">
        <v>570769</v>
      </c>
      <c r="J4" s="41" t="s">
        <v>775</v>
      </c>
      <c r="K4" s="41" t="s">
        <v>789</v>
      </c>
      <c r="L4" s="41">
        <v>459</v>
      </c>
      <c r="M4" s="41" t="s">
        <v>777</v>
      </c>
      <c r="N4" s="41" t="s">
        <v>778</v>
      </c>
      <c r="O4" s="41" t="s">
        <v>790</v>
      </c>
      <c r="P4" s="41" t="s">
        <v>790</v>
      </c>
      <c r="Q4" s="41" t="s">
        <v>781</v>
      </c>
      <c r="R4" s="41" t="s">
        <v>782</v>
      </c>
      <c r="S4" s="41" t="s">
        <v>783</v>
      </c>
      <c r="T4" s="41" t="s">
        <v>784</v>
      </c>
      <c r="U4" s="41" t="s">
        <v>3127</v>
      </c>
      <c r="V4" s="41" t="s">
        <v>619</v>
      </c>
      <c r="W4" s="41" t="s">
        <v>677</v>
      </c>
      <c r="X4" s="42" t="s">
        <v>676</v>
      </c>
      <c r="Y4" s="43" t="s">
        <v>2944</v>
      </c>
    </row>
    <row r="5" spans="1:25" ht="12.75">
      <c r="A5" s="41" t="s">
        <v>791</v>
      </c>
      <c r="B5" s="41" t="s">
        <v>771</v>
      </c>
      <c r="C5" s="41">
        <v>100881155</v>
      </c>
      <c r="D5" s="41" t="s">
        <v>772</v>
      </c>
      <c r="E5" s="41" t="s">
        <v>792</v>
      </c>
      <c r="F5" s="41" t="s">
        <v>787</v>
      </c>
      <c r="G5" s="41" t="s">
        <v>793</v>
      </c>
      <c r="H5" s="41">
        <v>260628</v>
      </c>
      <c r="I5" s="41">
        <v>569604</v>
      </c>
      <c r="J5" s="41" t="s">
        <v>775</v>
      </c>
      <c r="K5" s="41" t="s">
        <v>789</v>
      </c>
      <c r="L5" s="41">
        <v>483</v>
      </c>
      <c r="M5" s="41" t="s">
        <v>794</v>
      </c>
      <c r="N5" s="41" t="s">
        <v>795</v>
      </c>
      <c r="O5" s="41" t="s">
        <v>790</v>
      </c>
      <c r="P5" s="41" t="s">
        <v>790</v>
      </c>
      <c r="Q5" s="41" t="s">
        <v>781</v>
      </c>
      <c r="R5" s="41" t="s">
        <v>782</v>
      </c>
      <c r="S5" s="41" t="s">
        <v>783</v>
      </c>
      <c r="T5" s="41" t="s">
        <v>784</v>
      </c>
      <c r="U5" s="41" t="s">
        <v>3127</v>
      </c>
      <c r="V5" s="41" t="s">
        <v>619</v>
      </c>
      <c r="W5" s="41" t="s">
        <v>677</v>
      </c>
      <c r="X5" s="42" t="s">
        <v>676</v>
      </c>
      <c r="Y5" s="43" t="s">
        <v>2944</v>
      </c>
    </row>
    <row r="6" spans="1:25" ht="12.75">
      <c r="A6" s="41" t="s">
        <v>796</v>
      </c>
      <c r="B6" s="41" t="s">
        <v>771</v>
      </c>
      <c r="C6" s="41">
        <v>101327678</v>
      </c>
      <c r="D6" s="41" t="s">
        <v>772</v>
      </c>
      <c r="E6" s="41" t="s">
        <v>797</v>
      </c>
      <c r="F6" s="41" t="s">
        <v>798</v>
      </c>
      <c r="G6" s="41" t="s">
        <v>799</v>
      </c>
      <c r="H6" s="41">
        <v>264250</v>
      </c>
      <c r="I6" s="41">
        <v>571050</v>
      </c>
      <c r="J6" s="41" t="s">
        <v>775</v>
      </c>
      <c r="K6" s="41" t="s">
        <v>789</v>
      </c>
      <c r="L6" s="42"/>
      <c r="M6" s="41" t="s">
        <v>777</v>
      </c>
      <c r="N6" s="41" t="s">
        <v>795</v>
      </c>
      <c r="O6" s="41" t="s">
        <v>790</v>
      </c>
      <c r="P6" s="41" t="s">
        <v>790</v>
      </c>
      <c r="Q6" s="41" t="s">
        <v>781</v>
      </c>
      <c r="R6" s="41" t="s">
        <v>782</v>
      </c>
      <c r="S6" s="41" t="s">
        <v>783</v>
      </c>
      <c r="T6" s="41" t="s">
        <v>784</v>
      </c>
      <c r="U6" s="41" t="s">
        <v>3127</v>
      </c>
      <c r="V6" s="41" t="s">
        <v>619</v>
      </c>
      <c r="W6" s="41" t="s">
        <v>677</v>
      </c>
      <c r="X6" s="42" t="s">
        <v>676</v>
      </c>
      <c r="Y6" s="43" t="s">
        <v>2944</v>
      </c>
    </row>
    <row r="7" spans="1:25" ht="12.75">
      <c r="A7" s="41" t="s">
        <v>800</v>
      </c>
      <c r="B7" s="41" t="s">
        <v>801</v>
      </c>
      <c r="C7" s="41">
        <v>100807395</v>
      </c>
      <c r="D7" s="41" t="s">
        <v>802</v>
      </c>
      <c r="E7" s="41" t="s">
        <v>803</v>
      </c>
      <c r="F7" s="41" t="s">
        <v>804</v>
      </c>
      <c r="G7" s="41" t="s">
        <v>805</v>
      </c>
      <c r="H7" s="41">
        <v>346915</v>
      </c>
      <c r="I7" s="41">
        <v>756040</v>
      </c>
      <c r="J7" s="41" t="s">
        <v>806</v>
      </c>
      <c r="K7" s="41" t="s">
        <v>807</v>
      </c>
      <c r="L7" s="41">
        <v>430</v>
      </c>
      <c r="M7" s="41" t="s">
        <v>808</v>
      </c>
      <c r="N7" s="41" t="s">
        <v>809</v>
      </c>
      <c r="O7" s="41" t="s">
        <v>779</v>
      </c>
      <c r="P7" s="41" t="s">
        <v>779</v>
      </c>
      <c r="Q7" s="41" t="s">
        <v>781</v>
      </c>
      <c r="R7" s="41" t="s">
        <v>810</v>
      </c>
      <c r="S7" s="41" t="s">
        <v>783</v>
      </c>
      <c r="T7" s="41" t="s">
        <v>784</v>
      </c>
      <c r="U7" s="41" t="s">
        <v>2990</v>
      </c>
      <c r="V7" s="41" t="s">
        <v>600</v>
      </c>
      <c r="W7" s="41" t="s">
        <v>2989</v>
      </c>
      <c r="X7" s="42" t="s">
        <v>661</v>
      </c>
      <c r="Y7" s="43" t="s">
        <v>2981</v>
      </c>
    </row>
    <row r="8" spans="1:25" ht="12.75">
      <c r="A8" s="41" t="s">
        <v>813</v>
      </c>
      <c r="B8" s="41" t="s">
        <v>814</v>
      </c>
      <c r="C8" s="41">
        <v>100587925</v>
      </c>
      <c r="D8" s="41" t="s">
        <v>815</v>
      </c>
      <c r="E8" s="41" t="s">
        <v>816</v>
      </c>
      <c r="F8" s="41" t="s">
        <v>817</v>
      </c>
      <c r="G8" s="41" t="s">
        <v>818</v>
      </c>
      <c r="H8" s="41">
        <v>195252</v>
      </c>
      <c r="I8" s="41">
        <v>535495</v>
      </c>
      <c r="J8" s="41" t="s">
        <v>819</v>
      </c>
      <c r="K8" s="41" t="s">
        <v>820</v>
      </c>
      <c r="L8" s="41">
        <v>572</v>
      </c>
      <c r="M8" s="41" t="s">
        <v>808</v>
      </c>
      <c r="N8" s="41" t="s">
        <v>795</v>
      </c>
      <c r="O8" s="41" t="s">
        <v>779</v>
      </c>
      <c r="P8" s="41" t="s">
        <v>790</v>
      </c>
      <c r="Q8" s="41" t="s">
        <v>821</v>
      </c>
      <c r="R8" s="41" t="s">
        <v>782</v>
      </c>
      <c r="S8" s="41" t="s">
        <v>783</v>
      </c>
      <c r="T8" s="41" t="s">
        <v>784</v>
      </c>
      <c r="U8" s="41" t="s">
        <v>2947</v>
      </c>
      <c r="V8" s="41" t="s">
        <v>592</v>
      </c>
      <c r="W8" s="41" t="s">
        <v>2946</v>
      </c>
      <c r="X8" s="42" t="s">
        <v>653</v>
      </c>
      <c r="Y8" s="43" t="s">
        <v>2944</v>
      </c>
    </row>
    <row r="9" spans="1:25" ht="12.75">
      <c r="A9" s="41" t="s">
        <v>823</v>
      </c>
      <c r="B9" s="41" t="s">
        <v>771</v>
      </c>
      <c r="C9" s="41">
        <v>100446976</v>
      </c>
      <c r="D9" s="41" t="s">
        <v>824</v>
      </c>
      <c r="E9" s="41" t="s">
        <v>825</v>
      </c>
      <c r="F9" s="41" t="s">
        <v>826</v>
      </c>
      <c r="G9" s="41" t="s">
        <v>827</v>
      </c>
      <c r="H9" s="41">
        <v>266115</v>
      </c>
      <c r="I9" s="41">
        <v>589558</v>
      </c>
      <c r="J9" s="41" t="s">
        <v>819</v>
      </c>
      <c r="K9" s="41" t="s">
        <v>828</v>
      </c>
      <c r="L9" s="41">
        <v>542</v>
      </c>
      <c r="M9" s="41" t="s">
        <v>808</v>
      </c>
      <c r="N9" s="41" t="s">
        <v>809</v>
      </c>
      <c r="O9" s="41" t="s">
        <v>781</v>
      </c>
      <c r="P9" s="41" t="s">
        <v>790</v>
      </c>
      <c r="Q9" s="41" t="s">
        <v>821</v>
      </c>
      <c r="R9" s="41" t="s">
        <v>782</v>
      </c>
      <c r="S9" s="41" t="s">
        <v>783</v>
      </c>
      <c r="T9" s="41" t="s">
        <v>784</v>
      </c>
      <c r="U9" s="41" t="s">
        <v>3127</v>
      </c>
      <c r="V9" s="41" t="s">
        <v>619</v>
      </c>
      <c r="W9" s="41" t="s">
        <v>677</v>
      </c>
      <c r="X9" s="42" t="s">
        <v>676</v>
      </c>
      <c r="Y9" s="43" t="s">
        <v>2944</v>
      </c>
    </row>
    <row r="10" spans="1:25" ht="12.75">
      <c r="A10" s="41" t="s">
        <v>829</v>
      </c>
      <c r="B10" s="41" t="s">
        <v>771</v>
      </c>
      <c r="C10" s="41">
        <v>100370143</v>
      </c>
      <c r="D10" s="41" t="s">
        <v>824</v>
      </c>
      <c r="E10" s="41" t="s">
        <v>830</v>
      </c>
      <c r="F10" s="41" t="s">
        <v>831</v>
      </c>
      <c r="G10" s="42"/>
      <c r="H10" s="41">
        <v>265000</v>
      </c>
      <c r="I10" s="41">
        <v>592500</v>
      </c>
      <c r="J10" s="41" t="s">
        <v>819</v>
      </c>
      <c r="K10" s="41" t="s">
        <v>820</v>
      </c>
      <c r="L10" s="41">
        <v>520</v>
      </c>
      <c r="M10" s="41" t="s">
        <v>808</v>
      </c>
      <c r="N10" s="41" t="s">
        <v>809</v>
      </c>
      <c r="O10" s="41" t="s">
        <v>781</v>
      </c>
      <c r="P10" s="41" t="s">
        <v>790</v>
      </c>
      <c r="Q10" s="41" t="s">
        <v>821</v>
      </c>
      <c r="R10" s="41" t="s">
        <v>782</v>
      </c>
      <c r="S10" s="41" t="s">
        <v>783</v>
      </c>
      <c r="T10" s="41" t="s">
        <v>832</v>
      </c>
      <c r="U10" s="41" t="s">
        <v>3127</v>
      </c>
      <c r="V10" s="41" t="s">
        <v>619</v>
      </c>
      <c r="W10" s="41" t="s">
        <v>677</v>
      </c>
      <c r="X10" s="42" t="s">
        <v>676</v>
      </c>
      <c r="Y10" s="43" t="s">
        <v>2944</v>
      </c>
    </row>
    <row r="11" spans="1:25" ht="12.75">
      <c r="A11" s="41" t="s">
        <v>833</v>
      </c>
      <c r="B11" s="41" t="s">
        <v>834</v>
      </c>
      <c r="C11" s="41">
        <v>100531870</v>
      </c>
      <c r="D11" s="41" t="s">
        <v>835</v>
      </c>
      <c r="E11" s="41" t="s">
        <v>836</v>
      </c>
      <c r="F11" s="42"/>
      <c r="G11" s="41" t="s">
        <v>837</v>
      </c>
      <c r="H11" s="41">
        <v>233600</v>
      </c>
      <c r="I11" s="41">
        <v>871000</v>
      </c>
      <c r="J11" s="41" t="s">
        <v>775</v>
      </c>
      <c r="K11" s="41" t="s">
        <v>838</v>
      </c>
      <c r="L11" s="41">
        <v>450</v>
      </c>
      <c r="M11" s="41" t="s">
        <v>777</v>
      </c>
      <c r="N11" s="41" t="s">
        <v>778</v>
      </c>
      <c r="O11" s="41" t="s">
        <v>790</v>
      </c>
      <c r="P11" s="41" t="s">
        <v>790</v>
      </c>
      <c r="Q11" s="41" t="s">
        <v>781</v>
      </c>
      <c r="R11" s="41" t="s">
        <v>782</v>
      </c>
      <c r="S11" s="41" t="s">
        <v>783</v>
      </c>
      <c r="T11" s="41" t="s">
        <v>784</v>
      </c>
      <c r="U11" s="41" t="s">
        <v>450</v>
      </c>
      <c r="V11" s="41" t="s">
        <v>636</v>
      </c>
      <c r="W11" s="41" t="s">
        <v>689</v>
      </c>
      <c r="X11" s="42" t="s">
        <v>690</v>
      </c>
      <c r="Y11" s="43" t="s">
        <v>2981</v>
      </c>
    </row>
    <row r="12" spans="1:25" ht="12.75">
      <c r="A12" s="41" t="s">
        <v>3611</v>
      </c>
      <c r="B12" s="41" t="s">
        <v>801</v>
      </c>
      <c r="C12" s="41">
        <v>100296795</v>
      </c>
      <c r="D12" s="41" t="s">
        <v>3612</v>
      </c>
      <c r="E12" s="41" t="s">
        <v>3613</v>
      </c>
      <c r="F12" s="41" t="s">
        <v>3614</v>
      </c>
      <c r="G12" s="41" t="s">
        <v>3615</v>
      </c>
      <c r="H12" s="41">
        <v>306350</v>
      </c>
      <c r="I12" s="41">
        <v>789822</v>
      </c>
      <c r="J12" s="41" t="s">
        <v>3616</v>
      </c>
      <c r="K12" s="41" t="s">
        <v>3617</v>
      </c>
      <c r="L12" s="41">
        <v>489</v>
      </c>
      <c r="M12" s="41" t="s">
        <v>794</v>
      </c>
      <c r="N12" s="41" t="s">
        <v>3618</v>
      </c>
      <c r="O12" s="41" t="s">
        <v>779</v>
      </c>
      <c r="P12" s="41" t="s">
        <v>781</v>
      </c>
      <c r="Q12" s="41" t="s">
        <v>781</v>
      </c>
      <c r="R12" s="41" t="s">
        <v>782</v>
      </c>
      <c r="S12" s="41" t="s">
        <v>3619</v>
      </c>
      <c r="T12" s="41" t="s">
        <v>3620</v>
      </c>
      <c r="U12" s="41" t="s">
        <v>492</v>
      </c>
      <c r="V12" s="41" t="s">
        <v>638</v>
      </c>
      <c r="W12" s="41" t="s">
        <v>491</v>
      </c>
      <c r="X12" s="42" t="s">
        <v>692</v>
      </c>
      <c r="Y12" s="43" t="s">
        <v>2981</v>
      </c>
    </row>
    <row r="13" spans="1:25" ht="12.75">
      <c r="A13" s="41" t="s">
        <v>3621</v>
      </c>
      <c r="B13" s="41" t="s">
        <v>771</v>
      </c>
      <c r="C13" s="41">
        <v>100879934</v>
      </c>
      <c r="D13" s="41" t="s">
        <v>3622</v>
      </c>
      <c r="E13" s="41" t="s">
        <v>3623</v>
      </c>
      <c r="F13" s="41" t="s">
        <v>3624</v>
      </c>
      <c r="G13" s="41" t="s">
        <v>3625</v>
      </c>
      <c r="H13" s="41">
        <v>256521</v>
      </c>
      <c r="I13" s="41">
        <v>572190</v>
      </c>
      <c r="J13" s="41" t="s">
        <v>775</v>
      </c>
      <c r="K13" s="41" t="s">
        <v>789</v>
      </c>
      <c r="L13" s="41">
        <v>422</v>
      </c>
      <c r="M13" s="41" t="s">
        <v>777</v>
      </c>
      <c r="N13" s="41" t="s">
        <v>778</v>
      </c>
      <c r="O13" s="41" t="s">
        <v>790</v>
      </c>
      <c r="P13" s="41" t="s">
        <v>779</v>
      </c>
      <c r="Q13" s="41" t="s">
        <v>781</v>
      </c>
      <c r="R13" s="41" t="s">
        <v>3626</v>
      </c>
      <c r="S13" s="41" t="s">
        <v>783</v>
      </c>
      <c r="T13" s="41" t="s">
        <v>784</v>
      </c>
      <c r="U13" s="41" t="s">
        <v>3119</v>
      </c>
      <c r="V13" s="41" t="s">
        <v>618</v>
      </c>
      <c r="W13" s="41" t="s">
        <v>675</v>
      </c>
      <c r="X13" s="42" t="s">
        <v>676</v>
      </c>
      <c r="Y13" s="43" t="s">
        <v>2944</v>
      </c>
    </row>
    <row r="14" spans="1:25" ht="12.75">
      <c r="A14" s="41" t="s">
        <v>3627</v>
      </c>
      <c r="B14" s="41" t="s">
        <v>771</v>
      </c>
      <c r="C14" s="41">
        <v>100357199</v>
      </c>
      <c r="D14" s="41" t="s">
        <v>3622</v>
      </c>
      <c r="E14" s="41" t="s">
        <v>3628</v>
      </c>
      <c r="F14" s="41" t="s">
        <v>3629</v>
      </c>
      <c r="G14" s="41" t="s">
        <v>3630</v>
      </c>
      <c r="H14" s="41">
        <v>253546</v>
      </c>
      <c r="I14" s="41">
        <v>573805</v>
      </c>
      <c r="J14" s="41" t="s">
        <v>3631</v>
      </c>
      <c r="K14" s="41" t="s">
        <v>3632</v>
      </c>
      <c r="L14" s="41">
        <v>473</v>
      </c>
      <c r="M14" s="41" t="s">
        <v>3633</v>
      </c>
      <c r="N14" s="41" t="s">
        <v>809</v>
      </c>
      <c r="O14" s="41" t="s">
        <v>779</v>
      </c>
      <c r="P14" s="41" t="s">
        <v>780</v>
      </c>
      <c r="Q14" s="41" t="s">
        <v>781</v>
      </c>
      <c r="R14" s="41" t="s">
        <v>782</v>
      </c>
      <c r="S14" s="41" t="s">
        <v>783</v>
      </c>
      <c r="T14" s="41" t="s">
        <v>784</v>
      </c>
      <c r="U14" s="41" t="s">
        <v>3119</v>
      </c>
      <c r="V14" s="41" t="s">
        <v>618</v>
      </c>
      <c r="W14" s="41" t="s">
        <v>675</v>
      </c>
      <c r="X14" s="42" t="s">
        <v>676</v>
      </c>
      <c r="Y14" s="43" t="s">
        <v>2944</v>
      </c>
    </row>
    <row r="15" spans="1:25" ht="12.75">
      <c r="A15" s="41" t="s">
        <v>3634</v>
      </c>
      <c r="B15" s="41" t="s">
        <v>771</v>
      </c>
      <c r="C15" s="41">
        <v>101071852</v>
      </c>
      <c r="D15" s="41" t="s">
        <v>3622</v>
      </c>
      <c r="E15" s="41" t="s">
        <v>3635</v>
      </c>
      <c r="F15" s="41" t="s">
        <v>3636</v>
      </c>
      <c r="G15" s="41" t="s">
        <v>3637</v>
      </c>
      <c r="H15" s="41">
        <v>253200</v>
      </c>
      <c r="I15" s="41">
        <v>568900</v>
      </c>
      <c r="J15" s="41" t="s">
        <v>3631</v>
      </c>
      <c r="K15" s="41" t="s">
        <v>3632</v>
      </c>
      <c r="L15" s="41">
        <v>441</v>
      </c>
      <c r="M15" s="41" t="s">
        <v>808</v>
      </c>
      <c r="N15" s="41" t="s">
        <v>809</v>
      </c>
      <c r="O15" s="41" t="s">
        <v>779</v>
      </c>
      <c r="P15" s="41" t="s">
        <v>790</v>
      </c>
      <c r="Q15" s="41" t="s">
        <v>781</v>
      </c>
      <c r="R15" s="41" t="s">
        <v>782</v>
      </c>
      <c r="S15" s="41" t="s">
        <v>783</v>
      </c>
      <c r="T15" s="41" t="s">
        <v>784</v>
      </c>
      <c r="U15" s="41" t="s">
        <v>3119</v>
      </c>
      <c r="V15" s="41" t="s">
        <v>618</v>
      </c>
      <c r="W15" s="41" t="s">
        <v>675</v>
      </c>
      <c r="X15" s="42" t="s">
        <v>676</v>
      </c>
      <c r="Y15" s="43" t="s">
        <v>2944</v>
      </c>
    </row>
    <row r="16" spans="1:25" ht="12.75">
      <c r="A16" s="41" t="s">
        <v>3638</v>
      </c>
      <c r="B16" s="44" t="s">
        <v>3639</v>
      </c>
      <c r="C16" s="41">
        <v>100767778</v>
      </c>
      <c r="D16" s="41" t="s">
        <v>3640</v>
      </c>
      <c r="E16" s="41" t="s">
        <v>3641</v>
      </c>
      <c r="F16" s="41" t="s">
        <v>787</v>
      </c>
      <c r="G16" s="41" t="s">
        <v>3642</v>
      </c>
      <c r="H16" s="41">
        <v>82850</v>
      </c>
      <c r="I16" s="41">
        <v>659944</v>
      </c>
      <c r="J16" s="41" t="s">
        <v>3643</v>
      </c>
      <c r="K16" s="41" t="s">
        <v>789</v>
      </c>
      <c r="L16" s="41">
        <v>408</v>
      </c>
      <c r="M16" s="41" t="s">
        <v>777</v>
      </c>
      <c r="N16" s="41" t="s">
        <v>778</v>
      </c>
      <c r="O16" s="41" t="s">
        <v>790</v>
      </c>
      <c r="P16" s="41" t="s">
        <v>779</v>
      </c>
      <c r="Q16" s="41" t="s">
        <v>781</v>
      </c>
      <c r="R16" s="41" t="s">
        <v>782</v>
      </c>
      <c r="S16" s="41" t="s">
        <v>783</v>
      </c>
      <c r="T16" s="41" t="s">
        <v>784</v>
      </c>
      <c r="U16" s="41" t="s">
        <v>41</v>
      </c>
      <c r="V16" s="41" t="s">
        <v>58</v>
      </c>
      <c r="W16" s="41" t="s">
        <v>3644</v>
      </c>
      <c r="X16" s="42" t="s">
        <v>682</v>
      </c>
      <c r="Y16" s="43" t="s">
        <v>2981</v>
      </c>
    </row>
    <row r="17" spans="1:25" ht="12.75">
      <c r="A17" s="41" t="s">
        <v>3645</v>
      </c>
      <c r="B17" s="41" t="s">
        <v>771</v>
      </c>
      <c r="C17" s="41">
        <v>100564683</v>
      </c>
      <c r="D17" s="41" t="s">
        <v>3646</v>
      </c>
      <c r="E17" s="41" t="s">
        <v>3647</v>
      </c>
      <c r="F17" s="41" t="s">
        <v>3648</v>
      </c>
      <c r="G17" s="41" t="s">
        <v>3649</v>
      </c>
      <c r="H17" s="41">
        <v>255900</v>
      </c>
      <c r="I17" s="41">
        <v>598200</v>
      </c>
      <c r="J17" s="41" t="s">
        <v>3650</v>
      </c>
      <c r="K17" s="41" t="s">
        <v>3651</v>
      </c>
      <c r="L17" s="41">
        <v>572</v>
      </c>
      <c r="M17" s="41" t="s">
        <v>794</v>
      </c>
      <c r="N17" s="41" t="s">
        <v>809</v>
      </c>
      <c r="O17" s="41" t="s">
        <v>780</v>
      </c>
      <c r="P17" s="41" t="s">
        <v>781</v>
      </c>
      <c r="Q17" s="41" t="s">
        <v>781</v>
      </c>
      <c r="R17" s="41" t="s">
        <v>3626</v>
      </c>
      <c r="S17" s="41" t="s">
        <v>783</v>
      </c>
      <c r="T17" s="41" t="s">
        <v>3652</v>
      </c>
      <c r="U17" s="41" t="s">
        <v>2968</v>
      </c>
      <c r="V17" s="41" t="s">
        <v>595</v>
      </c>
      <c r="W17" s="41" t="s">
        <v>656</v>
      </c>
      <c r="X17" s="42" t="s">
        <v>657</v>
      </c>
      <c r="Y17" s="43" t="s">
        <v>2944</v>
      </c>
    </row>
    <row r="18" spans="1:25" ht="12.75">
      <c r="A18" s="41" t="s">
        <v>3653</v>
      </c>
      <c r="B18" s="44" t="s">
        <v>3639</v>
      </c>
      <c r="C18" s="41">
        <v>101097715</v>
      </c>
      <c r="D18" s="41" t="s">
        <v>3654</v>
      </c>
      <c r="E18" s="41" t="s">
        <v>3655</v>
      </c>
      <c r="F18" s="41" t="s">
        <v>3656</v>
      </c>
      <c r="G18" s="41" t="s">
        <v>3657</v>
      </c>
      <c r="H18" s="41">
        <v>93388</v>
      </c>
      <c r="I18" s="41">
        <v>642139</v>
      </c>
      <c r="J18" s="41" t="s">
        <v>3658</v>
      </c>
      <c r="K18" s="41" t="s">
        <v>3659</v>
      </c>
      <c r="L18" s="42"/>
      <c r="M18" s="41" t="s">
        <v>777</v>
      </c>
      <c r="N18" s="41" t="s">
        <v>778</v>
      </c>
      <c r="O18" s="41" t="s">
        <v>780</v>
      </c>
      <c r="P18" s="41" t="s">
        <v>780</v>
      </c>
      <c r="Q18" s="41" t="s">
        <v>781</v>
      </c>
      <c r="R18" s="41" t="s">
        <v>782</v>
      </c>
      <c r="S18" s="41" t="s">
        <v>783</v>
      </c>
      <c r="T18" s="41" t="s">
        <v>784</v>
      </c>
      <c r="U18" s="41" t="s">
        <v>3084</v>
      </c>
      <c r="V18" s="41" t="s">
        <v>613</v>
      </c>
      <c r="W18" s="41" t="s">
        <v>671</v>
      </c>
      <c r="X18" s="42" t="s">
        <v>669</v>
      </c>
      <c r="Y18" s="43" t="s">
        <v>2944</v>
      </c>
    </row>
    <row r="19" spans="1:25" ht="12.75">
      <c r="A19" s="41" t="s">
        <v>3660</v>
      </c>
      <c r="B19" s="44" t="s">
        <v>3639</v>
      </c>
      <c r="C19" s="41">
        <v>100510613</v>
      </c>
      <c r="D19" s="41" t="s">
        <v>3654</v>
      </c>
      <c r="E19" s="41" t="s">
        <v>3661</v>
      </c>
      <c r="F19" s="41" t="s">
        <v>3662</v>
      </c>
      <c r="G19" s="41" t="s">
        <v>3663</v>
      </c>
      <c r="H19" s="41">
        <v>88998</v>
      </c>
      <c r="I19" s="41">
        <v>645409</v>
      </c>
      <c r="J19" s="41" t="s">
        <v>3664</v>
      </c>
      <c r="K19" s="41" t="s">
        <v>3665</v>
      </c>
      <c r="L19" s="41">
        <v>394</v>
      </c>
      <c r="M19" s="41" t="s">
        <v>794</v>
      </c>
      <c r="N19" s="41" t="s">
        <v>778</v>
      </c>
      <c r="O19" s="41" t="s">
        <v>779</v>
      </c>
      <c r="P19" s="41" t="s">
        <v>779</v>
      </c>
      <c r="Q19" s="41" t="s">
        <v>781</v>
      </c>
      <c r="R19" s="41" t="s">
        <v>782</v>
      </c>
      <c r="S19" s="41" t="s">
        <v>783</v>
      </c>
      <c r="T19" s="41" t="s">
        <v>784</v>
      </c>
      <c r="U19" s="41" t="s">
        <v>3084</v>
      </c>
      <c r="V19" s="41" t="s">
        <v>613</v>
      </c>
      <c r="W19" s="41" t="s">
        <v>671</v>
      </c>
      <c r="X19" s="42" t="s">
        <v>669</v>
      </c>
      <c r="Y19" s="43" t="s">
        <v>2944</v>
      </c>
    </row>
    <row r="20" spans="1:25" ht="12.75">
      <c r="A20" s="41" t="s">
        <v>3666</v>
      </c>
      <c r="B20" s="41" t="s">
        <v>771</v>
      </c>
      <c r="C20" s="41">
        <v>100377382</v>
      </c>
      <c r="D20" s="41" t="s">
        <v>3667</v>
      </c>
      <c r="E20" s="41" t="s">
        <v>3668</v>
      </c>
      <c r="F20" s="41" t="s">
        <v>3669</v>
      </c>
      <c r="G20" s="41" t="s">
        <v>3670</v>
      </c>
      <c r="H20" s="41">
        <v>256698</v>
      </c>
      <c r="I20" s="41">
        <v>616617</v>
      </c>
      <c r="J20" s="41" t="s">
        <v>3671</v>
      </c>
      <c r="K20" s="41" t="s">
        <v>3659</v>
      </c>
      <c r="L20" s="41">
        <v>383</v>
      </c>
      <c r="M20" s="41" t="s">
        <v>3672</v>
      </c>
      <c r="N20" s="41" t="s">
        <v>778</v>
      </c>
      <c r="O20" s="41" t="s">
        <v>779</v>
      </c>
      <c r="P20" s="41" t="s">
        <v>781</v>
      </c>
      <c r="Q20" s="41" t="s">
        <v>781</v>
      </c>
      <c r="R20" s="41" t="s">
        <v>782</v>
      </c>
      <c r="S20" s="41" t="s">
        <v>783</v>
      </c>
      <c r="T20" s="41" t="s">
        <v>3652</v>
      </c>
      <c r="U20" s="41" t="s">
        <v>2973</v>
      </c>
      <c r="V20" s="41" t="s">
        <v>596</v>
      </c>
      <c r="W20" s="41" t="s">
        <v>2972</v>
      </c>
      <c r="X20" s="42" t="s">
        <v>658</v>
      </c>
      <c r="Y20" s="43" t="s">
        <v>2944</v>
      </c>
    </row>
    <row r="21" spans="1:25" ht="12.75">
      <c r="A21" s="41" t="s">
        <v>3666</v>
      </c>
      <c r="B21" s="41" t="s">
        <v>771</v>
      </c>
      <c r="C21" s="41">
        <v>100377382</v>
      </c>
      <c r="D21" s="41" t="s">
        <v>3667</v>
      </c>
      <c r="E21" s="41" t="s">
        <v>3668</v>
      </c>
      <c r="F21" s="41" t="s">
        <v>3669</v>
      </c>
      <c r="G21" s="41" t="s">
        <v>3670</v>
      </c>
      <c r="H21" s="41">
        <v>256698</v>
      </c>
      <c r="I21" s="41">
        <v>616617</v>
      </c>
      <c r="J21" s="41" t="s">
        <v>3671</v>
      </c>
      <c r="K21" s="41" t="s">
        <v>3659</v>
      </c>
      <c r="L21" s="42"/>
      <c r="M21" s="41" t="s">
        <v>794</v>
      </c>
      <c r="N21" s="41" t="s">
        <v>809</v>
      </c>
      <c r="O21" s="41" t="s">
        <v>781</v>
      </c>
      <c r="P21" s="41" t="s">
        <v>781</v>
      </c>
      <c r="Q21" s="41" t="s">
        <v>781</v>
      </c>
      <c r="R21" s="41" t="s">
        <v>810</v>
      </c>
      <c r="S21" s="41" t="s">
        <v>3674</v>
      </c>
      <c r="T21" s="41" t="s">
        <v>3652</v>
      </c>
      <c r="U21" s="41" t="s">
        <v>2973</v>
      </c>
      <c r="V21" s="41" t="s">
        <v>596</v>
      </c>
      <c r="W21" s="41" t="s">
        <v>2972</v>
      </c>
      <c r="X21" s="42" t="s">
        <v>658</v>
      </c>
      <c r="Y21" s="43" t="s">
        <v>2944</v>
      </c>
    </row>
    <row r="22" spans="1:25" ht="12.75">
      <c r="A22" s="41" t="s">
        <v>3675</v>
      </c>
      <c r="B22" s="41" t="s">
        <v>771</v>
      </c>
      <c r="C22" s="41">
        <v>100812218</v>
      </c>
      <c r="D22" s="41" t="s">
        <v>3676</v>
      </c>
      <c r="E22" s="41" t="s">
        <v>3677</v>
      </c>
      <c r="F22" s="41" t="s">
        <v>3678</v>
      </c>
      <c r="G22" s="41" t="s">
        <v>3679</v>
      </c>
      <c r="H22" s="41">
        <v>229500</v>
      </c>
      <c r="I22" s="41">
        <v>557000</v>
      </c>
      <c r="J22" s="41" t="s">
        <v>3680</v>
      </c>
      <c r="K22" s="41" t="s">
        <v>3681</v>
      </c>
      <c r="L22" s="41">
        <v>467</v>
      </c>
      <c r="M22" s="41" t="s">
        <v>777</v>
      </c>
      <c r="N22" s="41" t="s">
        <v>778</v>
      </c>
      <c r="O22" s="41" t="s">
        <v>779</v>
      </c>
      <c r="P22" s="41" t="s">
        <v>781</v>
      </c>
      <c r="Q22" s="41" t="s">
        <v>781</v>
      </c>
      <c r="R22" s="41" t="s">
        <v>782</v>
      </c>
      <c r="S22" s="41" t="s">
        <v>783</v>
      </c>
      <c r="T22" s="41" t="s">
        <v>3652</v>
      </c>
      <c r="U22" s="41" t="s">
        <v>2968</v>
      </c>
      <c r="V22" s="41" t="s">
        <v>595</v>
      </c>
      <c r="W22" s="41" t="s">
        <v>656</v>
      </c>
      <c r="X22" s="42" t="s">
        <v>657</v>
      </c>
      <c r="Y22" s="43" t="s">
        <v>2944</v>
      </c>
    </row>
    <row r="23" spans="1:25" ht="12.75">
      <c r="A23" s="41" t="s">
        <v>3682</v>
      </c>
      <c r="B23" s="41" t="s">
        <v>771</v>
      </c>
      <c r="C23" s="41">
        <v>100880907</v>
      </c>
      <c r="D23" s="41" t="s">
        <v>3683</v>
      </c>
      <c r="E23" s="41" t="s">
        <v>3684</v>
      </c>
      <c r="F23" s="41" t="s">
        <v>787</v>
      </c>
      <c r="G23" s="41" t="s">
        <v>3685</v>
      </c>
      <c r="H23" s="41">
        <v>237121</v>
      </c>
      <c r="I23" s="41">
        <v>565377</v>
      </c>
      <c r="J23" s="41" t="s">
        <v>775</v>
      </c>
      <c r="K23" s="41" t="s">
        <v>789</v>
      </c>
      <c r="L23" s="41">
        <v>421</v>
      </c>
      <c r="M23" s="41" t="s">
        <v>3672</v>
      </c>
      <c r="N23" s="41" t="s">
        <v>3686</v>
      </c>
      <c r="O23" s="41" t="s">
        <v>779</v>
      </c>
      <c r="P23" s="41" t="s">
        <v>779</v>
      </c>
      <c r="Q23" s="41" t="s">
        <v>781</v>
      </c>
      <c r="R23" s="41" t="s">
        <v>782</v>
      </c>
      <c r="S23" s="41" t="s">
        <v>783</v>
      </c>
      <c r="T23" s="41" t="s">
        <v>784</v>
      </c>
      <c r="U23" s="41" t="s">
        <v>2968</v>
      </c>
      <c r="V23" s="41" t="s">
        <v>595</v>
      </c>
      <c r="W23" s="41" t="s">
        <v>656</v>
      </c>
      <c r="X23" s="42" t="s">
        <v>657</v>
      </c>
      <c r="Y23" s="43" t="s">
        <v>2944</v>
      </c>
    </row>
    <row r="24" spans="1:25" ht="12.75">
      <c r="A24" s="41" t="s">
        <v>3687</v>
      </c>
      <c r="B24" s="41" t="s">
        <v>3688</v>
      </c>
      <c r="C24" s="41">
        <v>101070143</v>
      </c>
      <c r="D24" s="41" t="s">
        <v>3689</v>
      </c>
      <c r="E24" s="41" t="s">
        <v>3690</v>
      </c>
      <c r="F24" s="42"/>
      <c r="G24" s="41" t="s">
        <v>3691</v>
      </c>
      <c r="H24" s="41">
        <v>133770</v>
      </c>
      <c r="I24" s="41">
        <v>730304</v>
      </c>
      <c r="J24" s="41" t="s">
        <v>775</v>
      </c>
      <c r="K24" s="41" t="s">
        <v>838</v>
      </c>
      <c r="L24" s="41">
        <v>452</v>
      </c>
      <c r="M24" s="41" t="s">
        <v>777</v>
      </c>
      <c r="N24" s="41" t="s">
        <v>3618</v>
      </c>
      <c r="O24" s="41" t="s">
        <v>779</v>
      </c>
      <c r="P24" s="41" t="s">
        <v>781</v>
      </c>
      <c r="Q24" s="41" t="s">
        <v>781</v>
      </c>
      <c r="R24" s="41" t="s">
        <v>782</v>
      </c>
      <c r="S24" s="41" t="s">
        <v>783</v>
      </c>
      <c r="T24" s="41" t="s">
        <v>832</v>
      </c>
      <c r="U24" s="41" t="s">
        <v>3207</v>
      </c>
      <c r="V24" s="41" t="s">
        <v>626</v>
      </c>
      <c r="W24" s="41" t="s">
        <v>3206</v>
      </c>
      <c r="X24" s="42" t="s">
        <v>681</v>
      </c>
      <c r="Y24" s="43" t="s">
        <v>2981</v>
      </c>
    </row>
    <row r="25" spans="1:25" ht="12.75">
      <c r="A25" s="41" t="s">
        <v>3692</v>
      </c>
      <c r="B25" s="41" t="s">
        <v>3693</v>
      </c>
      <c r="C25" s="41">
        <v>100679079</v>
      </c>
      <c r="D25" s="41" t="s">
        <v>3694</v>
      </c>
      <c r="E25" s="41" t="s">
        <v>3695</v>
      </c>
      <c r="F25" s="41" t="s">
        <v>3696</v>
      </c>
      <c r="G25" s="41" t="s">
        <v>3697</v>
      </c>
      <c r="H25" s="41">
        <v>300155</v>
      </c>
      <c r="I25" s="41">
        <v>877321</v>
      </c>
      <c r="J25" s="41" t="s">
        <v>3698</v>
      </c>
      <c r="K25" s="41" t="s">
        <v>3659</v>
      </c>
      <c r="L25" s="41">
        <v>408</v>
      </c>
      <c r="M25" s="41" t="s">
        <v>3672</v>
      </c>
      <c r="N25" s="41" t="s">
        <v>778</v>
      </c>
      <c r="O25" s="41" t="s">
        <v>779</v>
      </c>
      <c r="P25" s="41" t="s">
        <v>779</v>
      </c>
      <c r="Q25" s="41" t="s">
        <v>781</v>
      </c>
      <c r="R25" s="41" t="s">
        <v>782</v>
      </c>
      <c r="S25" s="41" t="s">
        <v>3699</v>
      </c>
      <c r="T25" s="41" t="s">
        <v>3700</v>
      </c>
      <c r="U25" s="41" t="s">
        <v>418</v>
      </c>
      <c r="V25" s="41" t="s">
        <v>633</v>
      </c>
      <c r="W25" s="41" t="s">
        <v>417</v>
      </c>
      <c r="X25" s="42" t="s">
        <v>686</v>
      </c>
      <c r="Y25" s="43" t="s">
        <v>2981</v>
      </c>
    </row>
    <row r="26" spans="1:25" ht="12.75">
      <c r="A26" s="41" t="s">
        <v>3701</v>
      </c>
      <c r="B26" s="41" t="s">
        <v>3702</v>
      </c>
      <c r="C26" s="41">
        <v>101272987</v>
      </c>
      <c r="D26" s="41" t="s">
        <v>3703</v>
      </c>
      <c r="E26" s="41" t="s">
        <v>3704</v>
      </c>
      <c r="F26" s="41" t="s">
        <v>3705</v>
      </c>
      <c r="G26" s="41" t="s">
        <v>3706</v>
      </c>
      <c r="H26" s="41">
        <v>156780</v>
      </c>
      <c r="I26" s="41">
        <v>544720</v>
      </c>
      <c r="J26" s="41" t="s">
        <v>3707</v>
      </c>
      <c r="K26" s="41" t="s">
        <v>3708</v>
      </c>
      <c r="L26" s="41">
        <v>515</v>
      </c>
      <c r="M26" s="41" t="s">
        <v>3633</v>
      </c>
      <c r="N26" s="41" t="s">
        <v>778</v>
      </c>
      <c r="O26" s="41" t="s">
        <v>780</v>
      </c>
      <c r="P26" s="41" t="s">
        <v>781</v>
      </c>
      <c r="Q26" s="41" t="s">
        <v>781</v>
      </c>
      <c r="R26" s="41" t="s">
        <v>782</v>
      </c>
      <c r="S26" s="41" t="s">
        <v>783</v>
      </c>
      <c r="T26" s="41" t="s">
        <v>784</v>
      </c>
      <c r="U26" s="41" t="s">
        <v>584</v>
      </c>
      <c r="V26" s="41" t="s">
        <v>649</v>
      </c>
      <c r="W26" s="41" t="s">
        <v>699</v>
      </c>
      <c r="X26" s="42" t="s">
        <v>662</v>
      </c>
      <c r="Y26" s="43" t="s">
        <v>2996</v>
      </c>
    </row>
    <row r="27" spans="1:25" ht="12.75">
      <c r="A27" s="41" t="s">
        <v>3709</v>
      </c>
      <c r="B27" s="41" t="s">
        <v>814</v>
      </c>
      <c r="C27" s="41">
        <v>101141524</v>
      </c>
      <c r="D27" s="41" t="s">
        <v>3710</v>
      </c>
      <c r="E27" s="41" t="s">
        <v>3711</v>
      </c>
      <c r="F27" s="41" t="s">
        <v>3712</v>
      </c>
      <c r="G27" s="41" t="s">
        <v>3713</v>
      </c>
      <c r="H27" s="41">
        <v>179345</v>
      </c>
      <c r="I27" s="41">
        <v>560765</v>
      </c>
      <c r="J27" s="41" t="s">
        <v>775</v>
      </c>
      <c r="K27" s="41" t="s">
        <v>3708</v>
      </c>
      <c r="L27" s="41">
        <v>474</v>
      </c>
      <c r="M27" s="41" t="s">
        <v>777</v>
      </c>
      <c r="N27" s="41" t="s">
        <v>778</v>
      </c>
      <c r="O27" s="41" t="s">
        <v>790</v>
      </c>
      <c r="P27" s="41" t="s">
        <v>781</v>
      </c>
      <c r="Q27" s="41" t="s">
        <v>781</v>
      </c>
      <c r="R27" s="41" t="s">
        <v>782</v>
      </c>
      <c r="S27" s="41" t="s">
        <v>3699</v>
      </c>
      <c r="T27" s="41" t="s">
        <v>832</v>
      </c>
      <c r="U27" s="41" t="s">
        <v>2999</v>
      </c>
      <c r="V27" s="41" t="s">
        <v>602</v>
      </c>
      <c r="W27" s="41" t="s">
        <v>2998</v>
      </c>
      <c r="X27" s="42" t="s">
        <v>662</v>
      </c>
      <c r="Y27" s="43" t="s">
        <v>2996</v>
      </c>
    </row>
    <row r="28" spans="1:25" ht="12.75">
      <c r="A28" s="41" t="s">
        <v>3715</v>
      </c>
      <c r="B28" s="41" t="s">
        <v>814</v>
      </c>
      <c r="C28" s="41">
        <v>100618447</v>
      </c>
      <c r="D28" s="41" t="s">
        <v>3716</v>
      </c>
      <c r="E28" s="41" t="s">
        <v>3717</v>
      </c>
      <c r="F28" s="41" t="s">
        <v>3718</v>
      </c>
      <c r="G28" s="41" t="s">
        <v>3719</v>
      </c>
      <c r="H28" s="41">
        <v>188182</v>
      </c>
      <c r="I28" s="41">
        <v>579932</v>
      </c>
      <c r="J28" s="41" t="s">
        <v>3720</v>
      </c>
      <c r="K28" s="41" t="s">
        <v>3721</v>
      </c>
      <c r="L28" s="41">
        <v>368</v>
      </c>
      <c r="M28" s="41" t="s">
        <v>777</v>
      </c>
      <c r="N28" s="41" t="s">
        <v>778</v>
      </c>
      <c r="O28" s="41" t="s">
        <v>779</v>
      </c>
      <c r="P28" s="41" t="s">
        <v>781</v>
      </c>
      <c r="Q28" s="41" t="s">
        <v>781</v>
      </c>
      <c r="R28" s="41" t="s">
        <v>782</v>
      </c>
      <c r="S28" s="41" t="s">
        <v>783</v>
      </c>
      <c r="T28" s="41" t="s">
        <v>784</v>
      </c>
      <c r="U28" s="41" t="s">
        <v>584</v>
      </c>
      <c r="V28" s="41" t="s">
        <v>649</v>
      </c>
      <c r="W28" s="41" t="s">
        <v>699</v>
      </c>
      <c r="X28" s="42" t="s">
        <v>662</v>
      </c>
      <c r="Y28" s="43" t="s">
        <v>2996</v>
      </c>
    </row>
    <row r="29" spans="1:25" ht="12.75">
      <c r="A29" s="41" t="s">
        <v>3722</v>
      </c>
      <c r="B29" s="41" t="s">
        <v>3702</v>
      </c>
      <c r="C29" s="41">
        <v>101105009</v>
      </c>
      <c r="D29" s="41" t="s">
        <v>3723</v>
      </c>
      <c r="E29" s="41" t="s">
        <v>3724</v>
      </c>
      <c r="F29" s="42"/>
      <c r="G29" s="41" t="s">
        <v>3725</v>
      </c>
      <c r="H29" s="41">
        <v>163320</v>
      </c>
      <c r="I29" s="41">
        <v>552315</v>
      </c>
      <c r="J29" s="41" t="s">
        <v>775</v>
      </c>
      <c r="K29" s="41" t="s">
        <v>3708</v>
      </c>
      <c r="L29" s="41">
        <v>628</v>
      </c>
      <c r="M29" s="41" t="s">
        <v>794</v>
      </c>
      <c r="N29" s="41" t="s">
        <v>3686</v>
      </c>
      <c r="O29" s="41" t="s">
        <v>779</v>
      </c>
      <c r="P29" s="41" t="s">
        <v>780</v>
      </c>
      <c r="Q29" s="41" t="s">
        <v>781</v>
      </c>
      <c r="R29" s="41" t="s">
        <v>3626</v>
      </c>
      <c r="S29" s="41" t="s">
        <v>783</v>
      </c>
      <c r="T29" s="41" t="s">
        <v>3652</v>
      </c>
      <c r="U29" s="41" t="s">
        <v>588</v>
      </c>
      <c r="V29" s="41" t="s">
        <v>650</v>
      </c>
      <c r="W29" s="41" t="s">
        <v>587</v>
      </c>
      <c r="X29" s="42" t="s">
        <v>662</v>
      </c>
      <c r="Y29" s="43" t="s">
        <v>2996</v>
      </c>
    </row>
    <row r="30" spans="1:25" ht="12.75">
      <c r="A30" s="41" t="s">
        <v>3726</v>
      </c>
      <c r="B30" s="41" t="s">
        <v>834</v>
      </c>
      <c r="C30" s="41">
        <v>100240798</v>
      </c>
      <c r="D30" s="41" t="s">
        <v>3727</v>
      </c>
      <c r="E30" s="41" t="s">
        <v>3728</v>
      </c>
      <c r="F30" s="41" t="s">
        <v>3729</v>
      </c>
      <c r="G30" s="41" t="s">
        <v>3730</v>
      </c>
      <c r="H30" s="41">
        <v>256355</v>
      </c>
      <c r="I30" s="41">
        <v>823390</v>
      </c>
      <c r="J30" s="41" t="s">
        <v>3731</v>
      </c>
      <c r="K30" s="41" t="s">
        <v>3732</v>
      </c>
      <c r="L30" s="41">
        <v>490</v>
      </c>
      <c r="M30" s="41" t="s">
        <v>794</v>
      </c>
      <c r="N30" s="41" t="s">
        <v>3618</v>
      </c>
      <c r="O30" s="41" t="s">
        <v>790</v>
      </c>
      <c r="P30" s="41" t="s">
        <v>790</v>
      </c>
      <c r="Q30" s="41" t="s">
        <v>781</v>
      </c>
      <c r="R30" s="41" t="s">
        <v>782</v>
      </c>
      <c r="S30" s="41" t="s">
        <v>3674</v>
      </c>
      <c r="T30" s="41" t="s">
        <v>3652</v>
      </c>
      <c r="U30" s="41" t="s">
        <v>463</v>
      </c>
      <c r="V30" s="41" t="s">
        <v>637</v>
      </c>
      <c r="W30" s="41" t="s">
        <v>691</v>
      </c>
      <c r="X30" s="42" t="s">
        <v>690</v>
      </c>
      <c r="Y30" s="43" t="s">
        <v>2981</v>
      </c>
    </row>
    <row r="31" spans="1:25" ht="12.75">
      <c r="A31" s="41" t="s">
        <v>3733</v>
      </c>
      <c r="B31" s="41" t="s">
        <v>801</v>
      </c>
      <c r="C31" s="41">
        <v>100729455</v>
      </c>
      <c r="D31" s="41" t="s">
        <v>3734</v>
      </c>
      <c r="E31" s="41" t="s">
        <v>3735</v>
      </c>
      <c r="F31" s="41" t="s">
        <v>3736</v>
      </c>
      <c r="G31" s="42"/>
      <c r="H31" s="41">
        <v>318705</v>
      </c>
      <c r="I31" s="41">
        <v>756601</v>
      </c>
      <c r="J31" s="41" t="s">
        <v>3664</v>
      </c>
      <c r="K31" s="41" t="s">
        <v>820</v>
      </c>
      <c r="L31" s="41">
        <v>384</v>
      </c>
      <c r="M31" s="41" t="s">
        <v>3633</v>
      </c>
      <c r="N31" s="41" t="s">
        <v>809</v>
      </c>
      <c r="O31" s="41" t="s">
        <v>779</v>
      </c>
      <c r="P31" s="41" t="s">
        <v>779</v>
      </c>
      <c r="Q31" s="41" t="s">
        <v>781</v>
      </c>
      <c r="R31" s="41" t="s">
        <v>3626</v>
      </c>
      <c r="S31" s="41" t="s">
        <v>783</v>
      </c>
      <c r="T31" s="41" t="s">
        <v>784</v>
      </c>
      <c r="U31" s="41" t="s">
        <v>2990</v>
      </c>
      <c r="V31" s="41" t="s">
        <v>600</v>
      </c>
      <c r="W31" s="41" t="s">
        <v>2989</v>
      </c>
      <c r="X31" s="42" t="s">
        <v>661</v>
      </c>
      <c r="Y31" s="43" t="s">
        <v>2981</v>
      </c>
    </row>
    <row r="32" spans="1:25" ht="12.75">
      <c r="A32" s="41" t="s">
        <v>3737</v>
      </c>
      <c r="B32" s="41" t="s">
        <v>3702</v>
      </c>
      <c r="C32" s="41">
        <v>101265783</v>
      </c>
      <c r="D32" s="41" t="s">
        <v>3738</v>
      </c>
      <c r="E32" s="41" t="s">
        <v>3739</v>
      </c>
      <c r="F32" s="41" t="s">
        <v>3740</v>
      </c>
      <c r="G32" s="41" t="s">
        <v>3741</v>
      </c>
      <c r="H32" s="41">
        <v>70286</v>
      </c>
      <c r="I32" s="41">
        <v>524579</v>
      </c>
      <c r="J32" s="41" t="s">
        <v>3742</v>
      </c>
      <c r="K32" s="41" t="s">
        <v>3743</v>
      </c>
      <c r="L32" s="41">
        <v>623</v>
      </c>
      <c r="M32" s="42"/>
      <c r="N32" s="41" t="s">
        <v>809</v>
      </c>
      <c r="O32" s="41" t="s">
        <v>780</v>
      </c>
      <c r="P32" s="41" t="s">
        <v>780</v>
      </c>
      <c r="Q32" s="41" t="s">
        <v>781</v>
      </c>
      <c r="R32" s="41" t="s">
        <v>782</v>
      </c>
      <c r="S32" s="41" t="s">
        <v>783</v>
      </c>
      <c r="T32" s="41" t="s">
        <v>3620</v>
      </c>
      <c r="U32" s="41" t="s">
        <v>542</v>
      </c>
      <c r="V32" s="41" t="s">
        <v>644</v>
      </c>
      <c r="W32" s="41" t="s">
        <v>541</v>
      </c>
      <c r="X32" s="42" t="s">
        <v>696</v>
      </c>
      <c r="Y32" s="43" t="s">
        <v>526</v>
      </c>
    </row>
    <row r="33" spans="1:25" ht="12.75">
      <c r="A33" s="41" t="s">
        <v>3744</v>
      </c>
      <c r="B33" s="41" t="s">
        <v>3702</v>
      </c>
      <c r="C33" s="41">
        <v>100298191</v>
      </c>
      <c r="D33" s="41" t="s">
        <v>3738</v>
      </c>
      <c r="E33" s="41" t="s">
        <v>3745</v>
      </c>
      <c r="F33" s="41" t="s">
        <v>3746</v>
      </c>
      <c r="G33" s="41" t="s">
        <v>3747</v>
      </c>
      <c r="H33" s="41">
        <v>69230</v>
      </c>
      <c r="I33" s="41">
        <v>525550</v>
      </c>
      <c r="J33" s="41" t="s">
        <v>3643</v>
      </c>
      <c r="K33" s="41" t="s">
        <v>3708</v>
      </c>
      <c r="L33" s="41">
        <v>509</v>
      </c>
      <c r="M33" s="41" t="s">
        <v>777</v>
      </c>
      <c r="N33" s="41" t="s">
        <v>778</v>
      </c>
      <c r="O33" s="41" t="s">
        <v>781</v>
      </c>
      <c r="P33" s="41" t="s">
        <v>790</v>
      </c>
      <c r="Q33" s="41" t="s">
        <v>781</v>
      </c>
      <c r="R33" s="41" t="s">
        <v>3626</v>
      </c>
      <c r="S33" s="41" t="s">
        <v>783</v>
      </c>
      <c r="T33" s="41" t="s">
        <v>3620</v>
      </c>
      <c r="U33" s="41" t="s">
        <v>542</v>
      </c>
      <c r="V33" s="41" t="s">
        <v>644</v>
      </c>
      <c r="W33" s="41" t="s">
        <v>541</v>
      </c>
      <c r="X33" s="42" t="s">
        <v>696</v>
      </c>
      <c r="Y33" s="43" t="s">
        <v>526</v>
      </c>
    </row>
    <row r="34" spans="1:25" ht="12.75">
      <c r="A34" s="41" t="s">
        <v>3748</v>
      </c>
      <c r="B34" s="41" t="s">
        <v>3749</v>
      </c>
      <c r="C34" s="41">
        <v>101318953</v>
      </c>
      <c r="D34" s="41" t="s">
        <v>3750</v>
      </c>
      <c r="E34" s="41" t="s">
        <v>3751</v>
      </c>
      <c r="F34" s="41" t="s">
        <v>3705</v>
      </c>
      <c r="G34" s="41" t="s">
        <v>3752</v>
      </c>
      <c r="H34" s="41">
        <v>151258</v>
      </c>
      <c r="I34" s="41">
        <v>804264</v>
      </c>
      <c r="J34" s="41" t="s">
        <v>806</v>
      </c>
      <c r="K34" s="41" t="s">
        <v>807</v>
      </c>
      <c r="L34" s="41">
        <v>491</v>
      </c>
      <c r="M34" s="41" t="s">
        <v>3633</v>
      </c>
      <c r="N34" s="41" t="s">
        <v>809</v>
      </c>
      <c r="O34" s="41" t="s">
        <v>790</v>
      </c>
      <c r="P34" s="41" t="s">
        <v>790</v>
      </c>
      <c r="Q34" s="41" t="s">
        <v>821</v>
      </c>
      <c r="R34" s="41" t="s">
        <v>782</v>
      </c>
      <c r="S34" s="41" t="s">
        <v>783</v>
      </c>
      <c r="T34" s="41" t="s">
        <v>784</v>
      </c>
      <c r="U34" s="41" t="s">
        <v>399</v>
      </c>
      <c r="V34" s="41" t="s">
        <v>630</v>
      </c>
      <c r="W34" s="41" t="s">
        <v>398</v>
      </c>
      <c r="X34" s="42" t="s">
        <v>684</v>
      </c>
      <c r="Y34" s="43" t="s">
        <v>2981</v>
      </c>
    </row>
    <row r="35" spans="1:25" ht="12.75">
      <c r="A35" s="41" t="s">
        <v>3753</v>
      </c>
      <c r="B35" s="41" t="s">
        <v>3702</v>
      </c>
      <c r="C35" s="41">
        <v>100675565</v>
      </c>
      <c r="D35" s="41" t="s">
        <v>3754</v>
      </c>
      <c r="E35" s="41" t="s">
        <v>3755</v>
      </c>
      <c r="F35" s="41" t="s">
        <v>3754</v>
      </c>
      <c r="G35" s="41" t="s">
        <v>3756</v>
      </c>
      <c r="H35" s="41">
        <v>50300</v>
      </c>
      <c r="I35" s="41">
        <v>601050</v>
      </c>
      <c r="J35" s="41" t="s">
        <v>3757</v>
      </c>
      <c r="K35" s="41" t="s">
        <v>3758</v>
      </c>
      <c r="L35" s="42"/>
      <c r="M35" s="41" t="s">
        <v>3633</v>
      </c>
      <c r="N35" s="41" t="s">
        <v>3618</v>
      </c>
      <c r="O35" s="41" t="s">
        <v>781</v>
      </c>
      <c r="P35" s="41" t="s">
        <v>781</v>
      </c>
      <c r="Q35" s="41" t="s">
        <v>781</v>
      </c>
      <c r="R35" s="41" t="s">
        <v>3626</v>
      </c>
      <c r="S35" s="41" t="s">
        <v>3674</v>
      </c>
      <c r="T35" s="41" t="s">
        <v>784</v>
      </c>
      <c r="U35" s="41" t="s">
        <v>546</v>
      </c>
      <c r="V35" s="41" t="s">
        <v>645</v>
      </c>
      <c r="W35" s="41" t="s">
        <v>545</v>
      </c>
      <c r="X35" s="42" t="s">
        <v>697</v>
      </c>
      <c r="Y35" s="43" t="s">
        <v>526</v>
      </c>
    </row>
    <row r="36" spans="1:25" ht="12.75">
      <c r="A36" s="41" t="s">
        <v>3759</v>
      </c>
      <c r="B36" s="41" t="s">
        <v>801</v>
      </c>
      <c r="C36" s="41">
        <v>100727668</v>
      </c>
      <c r="D36" s="41" t="s">
        <v>3760</v>
      </c>
      <c r="E36" s="41" t="s">
        <v>3761</v>
      </c>
      <c r="F36" s="41" t="s">
        <v>3762</v>
      </c>
      <c r="G36" s="41" t="s">
        <v>3763</v>
      </c>
      <c r="H36" s="41">
        <v>323184</v>
      </c>
      <c r="I36" s="41">
        <v>771609</v>
      </c>
      <c r="J36" s="41" t="s">
        <v>3764</v>
      </c>
      <c r="K36" s="41" t="s">
        <v>3765</v>
      </c>
      <c r="L36" s="41">
        <v>529</v>
      </c>
      <c r="M36" s="41" t="s">
        <v>808</v>
      </c>
      <c r="N36" s="41" t="s">
        <v>809</v>
      </c>
      <c r="O36" s="41" t="s">
        <v>779</v>
      </c>
      <c r="P36" s="41" t="s">
        <v>779</v>
      </c>
      <c r="Q36" s="41" t="s">
        <v>821</v>
      </c>
      <c r="R36" s="41" t="s">
        <v>782</v>
      </c>
      <c r="S36" s="41" t="s">
        <v>783</v>
      </c>
      <c r="T36" s="41" t="s">
        <v>784</v>
      </c>
      <c r="U36" s="41" t="s">
        <v>492</v>
      </c>
      <c r="V36" s="41" t="s">
        <v>638</v>
      </c>
      <c r="W36" s="41" t="s">
        <v>491</v>
      </c>
      <c r="X36" s="42" t="s">
        <v>692</v>
      </c>
      <c r="Y36" s="43" t="s">
        <v>2981</v>
      </c>
    </row>
    <row r="37" spans="1:25" ht="12.75">
      <c r="A37" s="41" t="s">
        <v>3771</v>
      </c>
      <c r="B37" s="41" t="s">
        <v>834</v>
      </c>
      <c r="C37" s="41">
        <v>100646853</v>
      </c>
      <c r="D37" s="41" t="s">
        <v>3767</v>
      </c>
      <c r="E37" s="41" t="s">
        <v>3772</v>
      </c>
      <c r="F37" s="42"/>
      <c r="G37" s="41" t="s">
        <v>3773</v>
      </c>
      <c r="H37" s="41">
        <v>213900</v>
      </c>
      <c r="I37" s="41">
        <v>833200</v>
      </c>
      <c r="J37" s="41" t="s">
        <v>3650</v>
      </c>
      <c r="K37" s="41" t="s">
        <v>3774</v>
      </c>
      <c r="L37" s="41">
        <v>405</v>
      </c>
      <c r="M37" s="41" t="s">
        <v>777</v>
      </c>
      <c r="N37" s="41" t="s">
        <v>778</v>
      </c>
      <c r="O37" s="41" t="s">
        <v>790</v>
      </c>
      <c r="P37" s="41" t="s">
        <v>790</v>
      </c>
      <c r="Q37" s="41" t="s">
        <v>781</v>
      </c>
      <c r="R37" s="41" t="s">
        <v>782</v>
      </c>
      <c r="S37" s="41" t="s">
        <v>783</v>
      </c>
      <c r="T37" s="41" t="s">
        <v>3652</v>
      </c>
      <c r="U37" s="41" t="s">
        <v>463</v>
      </c>
      <c r="V37" s="41" t="s">
        <v>637</v>
      </c>
      <c r="W37" s="41" t="s">
        <v>691</v>
      </c>
      <c r="X37" s="42" t="s">
        <v>690</v>
      </c>
      <c r="Y37" s="43" t="s">
        <v>2981</v>
      </c>
    </row>
    <row r="38" spans="1:25" ht="12.75">
      <c r="A38" s="41" t="s">
        <v>3766</v>
      </c>
      <c r="B38" s="41" t="s">
        <v>834</v>
      </c>
      <c r="C38" s="41">
        <v>100711885</v>
      </c>
      <c r="D38" s="41" t="s">
        <v>3767</v>
      </c>
      <c r="E38" s="41" t="s">
        <v>3768</v>
      </c>
      <c r="F38" s="41" t="s">
        <v>3769</v>
      </c>
      <c r="G38" s="41" t="s">
        <v>3770</v>
      </c>
      <c r="H38" s="41">
        <v>209800</v>
      </c>
      <c r="I38" s="41">
        <v>836137</v>
      </c>
      <c r="J38" s="41" t="s">
        <v>775</v>
      </c>
      <c r="K38" s="41" t="s">
        <v>776</v>
      </c>
      <c r="L38" s="41">
        <v>557</v>
      </c>
      <c r="M38" s="41" t="s">
        <v>794</v>
      </c>
      <c r="N38" s="41" t="s">
        <v>778</v>
      </c>
      <c r="O38" s="41" t="s">
        <v>779</v>
      </c>
      <c r="P38" s="41" t="s">
        <v>780</v>
      </c>
      <c r="Q38" s="41" t="s">
        <v>781</v>
      </c>
      <c r="R38" s="41" t="s">
        <v>782</v>
      </c>
      <c r="S38" s="41" t="s">
        <v>783</v>
      </c>
      <c r="T38" s="41" t="s">
        <v>3620</v>
      </c>
      <c r="U38" s="41" t="s">
        <v>463</v>
      </c>
      <c r="V38" s="41" t="s">
        <v>637</v>
      </c>
      <c r="W38" s="41" t="s">
        <v>691</v>
      </c>
      <c r="X38" s="42" t="s">
        <v>690</v>
      </c>
      <c r="Y38" s="43" t="s">
        <v>2981</v>
      </c>
    </row>
    <row r="39" spans="1:25" ht="12.75">
      <c r="A39" s="41" t="s">
        <v>3775</v>
      </c>
      <c r="B39" s="41" t="s">
        <v>834</v>
      </c>
      <c r="C39" s="41">
        <v>100339117</v>
      </c>
      <c r="D39" s="41" t="s">
        <v>3767</v>
      </c>
      <c r="E39" s="41" t="s">
        <v>3776</v>
      </c>
      <c r="F39" s="41" t="s">
        <v>3777</v>
      </c>
      <c r="G39" s="41" t="s">
        <v>3778</v>
      </c>
      <c r="H39" s="41">
        <v>213673</v>
      </c>
      <c r="I39" s="41">
        <v>838274</v>
      </c>
      <c r="J39" s="41" t="s">
        <v>775</v>
      </c>
      <c r="K39" s="41" t="s">
        <v>838</v>
      </c>
      <c r="L39" s="41">
        <v>419</v>
      </c>
      <c r="M39" s="41" t="s">
        <v>3633</v>
      </c>
      <c r="N39" s="41" t="s">
        <v>795</v>
      </c>
      <c r="O39" s="41" t="s">
        <v>790</v>
      </c>
      <c r="P39" s="41" t="s">
        <v>790</v>
      </c>
      <c r="Q39" s="41" t="s">
        <v>781</v>
      </c>
      <c r="R39" s="41" t="s">
        <v>782</v>
      </c>
      <c r="S39" s="41" t="s">
        <v>783</v>
      </c>
      <c r="T39" s="41" t="s">
        <v>784</v>
      </c>
      <c r="U39" s="41" t="s">
        <v>463</v>
      </c>
      <c r="V39" s="41" t="s">
        <v>637</v>
      </c>
      <c r="W39" s="41" t="s">
        <v>691</v>
      </c>
      <c r="X39" s="42" t="s">
        <v>690</v>
      </c>
      <c r="Y39" s="43" t="s">
        <v>2981</v>
      </c>
    </row>
    <row r="40" spans="1:25" ht="12.75">
      <c r="A40" s="41" t="s">
        <v>3779</v>
      </c>
      <c r="B40" s="41" t="s">
        <v>801</v>
      </c>
      <c r="C40" s="41">
        <v>101052275</v>
      </c>
      <c r="D40" s="41" t="s">
        <v>3780</v>
      </c>
      <c r="E40" s="41" t="s">
        <v>3781</v>
      </c>
      <c r="F40" s="42"/>
      <c r="G40" s="41" t="s">
        <v>3782</v>
      </c>
      <c r="H40" s="41">
        <v>299652</v>
      </c>
      <c r="I40" s="41">
        <v>793095</v>
      </c>
      <c r="J40" s="41" t="s">
        <v>3783</v>
      </c>
      <c r="K40" s="41" t="s">
        <v>3784</v>
      </c>
      <c r="L40" s="41">
        <v>511</v>
      </c>
      <c r="M40" s="41" t="s">
        <v>3633</v>
      </c>
      <c r="N40" s="41" t="s">
        <v>809</v>
      </c>
      <c r="O40" s="41" t="s">
        <v>780</v>
      </c>
      <c r="P40" s="41" t="s">
        <v>790</v>
      </c>
      <c r="Q40" s="41" t="s">
        <v>781</v>
      </c>
      <c r="R40" s="41" t="s">
        <v>782</v>
      </c>
      <c r="S40" s="41" t="s">
        <v>783</v>
      </c>
      <c r="T40" s="41" t="s">
        <v>784</v>
      </c>
      <c r="U40" s="41" t="s">
        <v>492</v>
      </c>
      <c r="V40" s="41" t="s">
        <v>638</v>
      </c>
      <c r="W40" s="41" t="s">
        <v>491</v>
      </c>
      <c r="X40" s="42" t="s">
        <v>692</v>
      </c>
      <c r="Y40" s="43" t="s">
        <v>2981</v>
      </c>
    </row>
    <row r="41" spans="1:25" ht="12.75">
      <c r="A41" s="41" t="s">
        <v>3785</v>
      </c>
      <c r="B41" s="41" t="s">
        <v>834</v>
      </c>
      <c r="C41" s="41">
        <v>100458278</v>
      </c>
      <c r="D41" s="41" t="s">
        <v>3786</v>
      </c>
      <c r="E41" s="41" t="s">
        <v>3787</v>
      </c>
      <c r="F41" s="41" t="s">
        <v>3788</v>
      </c>
      <c r="G41" s="41" t="s">
        <v>3789</v>
      </c>
      <c r="H41" s="41">
        <v>202050</v>
      </c>
      <c r="I41" s="41">
        <v>851430</v>
      </c>
      <c r="J41" s="41" t="s">
        <v>775</v>
      </c>
      <c r="K41" s="41" t="s">
        <v>3790</v>
      </c>
      <c r="L41" s="41">
        <v>602</v>
      </c>
      <c r="M41" s="41" t="s">
        <v>777</v>
      </c>
      <c r="N41" s="41" t="s">
        <v>778</v>
      </c>
      <c r="O41" s="41" t="s">
        <v>779</v>
      </c>
      <c r="P41" s="41" t="s">
        <v>780</v>
      </c>
      <c r="Q41" s="41" t="s">
        <v>781</v>
      </c>
      <c r="R41" s="41" t="s">
        <v>782</v>
      </c>
      <c r="S41" s="41" t="s">
        <v>3674</v>
      </c>
      <c r="T41" s="41" t="s">
        <v>3700</v>
      </c>
      <c r="U41" s="41" t="s">
        <v>371</v>
      </c>
      <c r="V41" s="41" t="s">
        <v>629</v>
      </c>
      <c r="W41" s="41" t="s">
        <v>370</v>
      </c>
      <c r="X41" s="42" t="s">
        <v>683</v>
      </c>
      <c r="Y41" s="43" t="s">
        <v>2981</v>
      </c>
    </row>
    <row r="42" spans="1:25" ht="12.75">
      <c r="A42" s="41" t="s">
        <v>3791</v>
      </c>
      <c r="B42" s="41" t="s">
        <v>3688</v>
      </c>
      <c r="C42" s="41">
        <v>101070590</v>
      </c>
      <c r="D42" s="41" t="s">
        <v>3792</v>
      </c>
      <c r="E42" s="41" t="s">
        <v>3793</v>
      </c>
      <c r="F42" s="41" t="s">
        <v>3794</v>
      </c>
      <c r="G42" s="41" t="s">
        <v>3795</v>
      </c>
      <c r="H42" s="41">
        <v>149824</v>
      </c>
      <c r="I42" s="41">
        <v>683336</v>
      </c>
      <c r="J42" s="41" t="s">
        <v>3796</v>
      </c>
      <c r="K42" s="41" t="s">
        <v>3797</v>
      </c>
      <c r="L42" s="41">
        <v>519</v>
      </c>
      <c r="M42" s="41" t="s">
        <v>794</v>
      </c>
      <c r="N42" s="41" t="s">
        <v>809</v>
      </c>
      <c r="O42" s="41" t="s">
        <v>781</v>
      </c>
      <c r="P42" s="41" t="s">
        <v>779</v>
      </c>
      <c r="Q42" s="41" t="s">
        <v>821</v>
      </c>
      <c r="R42" s="41" t="s">
        <v>782</v>
      </c>
      <c r="S42" s="41" t="s">
        <v>783</v>
      </c>
      <c r="T42" s="41" t="s">
        <v>832</v>
      </c>
      <c r="U42" s="41" t="s">
        <v>3228</v>
      </c>
      <c r="V42" s="41" t="s">
        <v>627</v>
      </c>
      <c r="W42" s="41" t="s">
        <v>3227</v>
      </c>
      <c r="X42" s="42" t="s">
        <v>682</v>
      </c>
      <c r="Y42" s="43" t="s">
        <v>2981</v>
      </c>
    </row>
    <row r="43" spans="1:25" ht="12.75">
      <c r="A43" s="41" t="s">
        <v>3798</v>
      </c>
      <c r="B43" s="41" t="s">
        <v>3688</v>
      </c>
      <c r="C43" s="41">
        <v>100411136</v>
      </c>
      <c r="D43" s="41" t="s">
        <v>3792</v>
      </c>
      <c r="E43" s="41" t="s">
        <v>3799</v>
      </c>
      <c r="F43" s="41" t="s">
        <v>3800</v>
      </c>
      <c r="G43" s="41" t="s">
        <v>3801</v>
      </c>
      <c r="H43" s="41">
        <v>141771</v>
      </c>
      <c r="I43" s="41">
        <v>683288</v>
      </c>
      <c r="J43" s="41" t="s">
        <v>3720</v>
      </c>
      <c r="K43" s="41" t="s">
        <v>3802</v>
      </c>
      <c r="L43" s="41">
        <v>476</v>
      </c>
      <c r="M43" s="41" t="s">
        <v>777</v>
      </c>
      <c r="N43" s="41" t="s">
        <v>778</v>
      </c>
      <c r="O43" s="41" t="s">
        <v>781</v>
      </c>
      <c r="P43" s="41" t="s">
        <v>780</v>
      </c>
      <c r="Q43" s="41" t="s">
        <v>781</v>
      </c>
      <c r="R43" s="41" t="s">
        <v>782</v>
      </c>
      <c r="S43" s="41" t="s">
        <v>783</v>
      </c>
      <c r="T43" s="41" t="s">
        <v>3652</v>
      </c>
      <c r="U43" s="41" t="s">
        <v>3228</v>
      </c>
      <c r="V43" s="41" t="s">
        <v>627</v>
      </c>
      <c r="W43" s="41" t="s">
        <v>3227</v>
      </c>
      <c r="X43" s="42" t="s">
        <v>682</v>
      </c>
      <c r="Y43" s="43" t="s">
        <v>2981</v>
      </c>
    </row>
    <row r="44" spans="1:25" ht="12.75">
      <c r="A44" s="41" t="s">
        <v>3803</v>
      </c>
      <c r="B44" s="41" t="s">
        <v>801</v>
      </c>
      <c r="C44" s="41">
        <v>100415237</v>
      </c>
      <c r="D44" s="41" t="s">
        <v>3804</v>
      </c>
      <c r="E44" s="41" t="s">
        <v>3805</v>
      </c>
      <c r="F44" s="41" t="s">
        <v>3806</v>
      </c>
      <c r="G44" s="41" t="s">
        <v>3807</v>
      </c>
      <c r="H44" s="41">
        <v>355296</v>
      </c>
      <c r="I44" s="41">
        <v>773976</v>
      </c>
      <c r="J44" s="41" t="s">
        <v>3808</v>
      </c>
      <c r="K44" s="41" t="s">
        <v>807</v>
      </c>
      <c r="L44" s="41">
        <v>339</v>
      </c>
      <c r="M44" s="41" t="s">
        <v>808</v>
      </c>
      <c r="N44" s="41" t="s">
        <v>795</v>
      </c>
      <c r="O44" s="41" t="s">
        <v>779</v>
      </c>
      <c r="P44" s="41" t="s">
        <v>781</v>
      </c>
      <c r="Q44" s="41" t="s">
        <v>781</v>
      </c>
      <c r="R44" s="41" t="s">
        <v>782</v>
      </c>
      <c r="S44" s="41" t="s">
        <v>783</v>
      </c>
      <c r="T44" s="41" t="s">
        <v>3652</v>
      </c>
      <c r="U44" s="41" t="s">
        <v>2990</v>
      </c>
      <c r="V44" s="41" t="s">
        <v>600</v>
      </c>
      <c r="W44" s="41" t="s">
        <v>2989</v>
      </c>
      <c r="X44" s="42" t="s">
        <v>661</v>
      </c>
      <c r="Y44" s="43" t="s">
        <v>2981</v>
      </c>
    </row>
    <row r="45" spans="1:25" ht="12.75">
      <c r="A45" s="41" t="s">
        <v>3809</v>
      </c>
      <c r="B45" s="41" t="s">
        <v>801</v>
      </c>
      <c r="C45" s="41">
        <v>100731160</v>
      </c>
      <c r="D45" s="41" t="s">
        <v>3810</v>
      </c>
      <c r="E45" s="41" t="s">
        <v>3811</v>
      </c>
      <c r="F45" s="41" t="s">
        <v>3812</v>
      </c>
      <c r="G45" s="41" t="s">
        <v>3813</v>
      </c>
      <c r="H45" s="41">
        <v>307605</v>
      </c>
      <c r="I45" s="41">
        <v>738364</v>
      </c>
      <c r="J45" s="41" t="s">
        <v>819</v>
      </c>
      <c r="K45" s="41" t="s">
        <v>3814</v>
      </c>
      <c r="L45" s="41">
        <v>450</v>
      </c>
      <c r="M45" s="41" t="s">
        <v>808</v>
      </c>
      <c r="N45" s="41" t="s">
        <v>809</v>
      </c>
      <c r="O45" s="41" t="s">
        <v>779</v>
      </c>
      <c r="P45" s="41" t="s">
        <v>779</v>
      </c>
      <c r="Q45" s="41" t="s">
        <v>781</v>
      </c>
      <c r="R45" s="41" t="s">
        <v>782</v>
      </c>
      <c r="S45" s="41" t="s">
        <v>783</v>
      </c>
      <c r="T45" s="41" t="s">
        <v>784</v>
      </c>
      <c r="U45" s="41" t="s">
        <v>2990</v>
      </c>
      <c r="V45" s="41" t="s">
        <v>600</v>
      </c>
      <c r="W45" s="41" t="s">
        <v>2989</v>
      </c>
      <c r="X45" s="42" t="s">
        <v>661</v>
      </c>
      <c r="Y45" s="43" t="s">
        <v>2981</v>
      </c>
    </row>
    <row r="46" spans="1:25" ht="12.75">
      <c r="A46" s="41" t="s">
        <v>3809</v>
      </c>
      <c r="B46" s="41" t="s">
        <v>801</v>
      </c>
      <c r="C46" s="41">
        <v>100731160</v>
      </c>
      <c r="D46" s="41" t="s">
        <v>3810</v>
      </c>
      <c r="E46" s="41" t="s">
        <v>3811</v>
      </c>
      <c r="F46" s="41" t="s">
        <v>3812</v>
      </c>
      <c r="G46" s="41" t="s">
        <v>3813</v>
      </c>
      <c r="H46" s="41">
        <v>307605</v>
      </c>
      <c r="I46" s="41">
        <v>738364</v>
      </c>
      <c r="J46" s="41" t="s">
        <v>819</v>
      </c>
      <c r="K46" s="41" t="s">
        <v>3814</v>
      </c>
      <c r="L46" s="41">
        <v>437</v>
      </c>
      <c r="M46" s="41" t="s">
        <v>808</v>
      </c>
      <c r="N46" s="41" t="s">
        <v>809</v>
      </c>
      <c r="O46" s="41" t="s">
        <v>779</v>
      </c>
      <c r="P46" s="41" t="s">
        <v>779</v>
      </c>
      <c r="Q46" s="41" t="s">
        <v>781</v>
      </c>
      <c r="R46" s="41" t="s">
        <v>782</v>
      </c>
      <c r="S46" s="41" t="s">
        <v>783</v>
      </c>
      <c r="T46" s="41" t="s">
        <v>784</v>
      </c>
      <c r="U46" s="41" t="s">
        <v>2990</v>
      </c>
      <c r="V46" s="41" t="s">
        <v>600</v>
      </c>
      <c r="W46" s="41" t="s">
        <v>2989</v>
      </c>
      <c r="X46" s="42" t="s">
        <v>661</v>
      </c>
      <c r="Y46" s="43" t="s">
        <v>2981</v>
      </c>
    </row>
    <row r="47" spans="1:25" ht="12.75">
      <c r="A47" s="41" t="s">
        <v>3815</v>
      </c>
      <c r="B47" s="41" t="s">
        <v>801</v>
      </c>
      <c r="C47" s="41">
        <v>100731104</v>
      </c>
      <c r="D47" s="41" t="s">
        <v>3810</v>
      </c>
      <c r="E47" s="41" t="s">
        <v>3816</v>
      </c>
      <c r="F47" s="42"/>
      <c r="G47" s="41" t="s">
        <v>3817</v>
      </c>
      <c r="H47" s="41">
        <v>308369</v>
      </c>
      <c r="I47" s="41">
        <v>740491</v>
      </c>
      <c r="J47" s="41" t="s">
        <v>3680</v>
      </c>
      <c r="K47" s="41" t="s">
        <v>3659</v>
      </c>
      <c r="L47" s="41">
        <v>607</v>
      </c>
      <c r="M47" s="41" t="s">
        <v>808</v>
      </c>
      <c r="N47" s="41" t="s">
        <v>809</v>
      </c>
      <c r="O47" s="41" t="s">
        <v>780</v>
      </c>
      <c r="P47" s="41" t="s">
        <v>780</v>
      </c>
      <c r="Q47" s="41" t="s">
        <v>821</v>
      </c>
      <c r="R47" s="41" t="s">
        <v>782</v>
      </c>
      <c r="S47" s="41" t="s">
        <v>783</v>
      </c>
      <c r="T47" s="41" t="s">
        <v>784</v>
      </c>
      <c r="U47" s="41" t="s">
        <v>42</v>
      </c>
      <c r="V47" s="41" t="s">
        <v>59</v>
      </c>
      <c r="W47" s="41" t="s">
        <v>812</v>
      </c>
      <c r="X47" s="42" t="s">
        <v>661</v>
      </c>
      <c r="Y47" s="43" t="s">
        <v>2981</v>
      </c>
    </row>
    <row r="48" spans="1:25" ht="12.75">
      <c r="A48" s="41" t="s">
        <v>3818</v>
      </c>
      <c r="B48" s="41" t="s">
        <v>801</v>
      </c>
      <c r="C48" s="41">
        <v>100278724</v>
      </c>
      <c r="D48" s="41" t="s">
        <v>3819</v>
      </c>
      <c r="E48" s="41" t="s">
        <v>3820</v>
      </c>
      <c r="F48" s="41" t="s">
        <v>3821</v>
      </c>
      <c r="G48" s="41" t="s">
        <v>3822</v>
      </c>
      <c r="H48" s="41">
        <v>302320</v>
      </c>
      <c r="I48" s="41">
        <v>794266</v>
      </c>
      <c r="J48" s="41" t="s">
        <v>3823</v>
      </c>
      <c r="K48" s="41" t="s">
        <v>3824</v>
      </c>
      <c r="L48" s="41">
        <v>311</v>
      </c>
      <c r="M48" s="41" t="s">
        <v>3672</v>
      </c>
      <c r="N48" s="41" t="s">
        <v>3686</v>
      </c>
      <c r="O48" s="41" t="s">
        <v>779</v>
      </c>
      <c r="P48" s="41" t="s">
        <v>781</v>
      </c>
      <c r="Q48" s="41" t="s">
        <v>781</v>
      </c>
      <c r="R48" s="41" t="s">
        <v>782</v>
      </c>
      <c r="S48" s="41" t="s">
        <v>783</v>
      </c>
      <c r="T48" s="41" t="s">
        <v>784</v>
      </c>
      <c r="U48" s="41" t="s">
        <v>492</v>
      </c>
      <c r="V48" s="41" t="s">
        <v>638</v>
      </c>
      <c r="W48" s="41" t="s">
        <v>491</v>
      </c>
      <c r="X48" s="42" t="s">
        <v>692</v>
      </c>
      <c r="Y48" s="43" t="s">
        <v>2981</v>
      </c>
    </row>
    <row r="49" spans="1:25" ht="12.75">
      <c r="A49" s="41" t="s">
        <v>3825</v>
      </c>
      <c r="B49" s="41" t="s">
        <v>3749</v>
      </c>
      <c r="C49" s="41">
        <v>101069169</v>
      </c>
      <c r="D49" s="41" t="s">
        <v>3826</v>
      </c>
      <c r="E49" s="41" t="s">
        <v>3827</v>
      </c>
      <c r="F49" s="41" t="s">
        <v>787</v>
      </c>
      <c r="G49" s="41" t="s">
        <v>3828</v>
      </c>
      <c r="H49" s="41">
        <v>207553</v>
      </c>
      <c r="I49" s="41">
        <v>796501</v>
      </c>
      <c r="J49" s="41" t="s">
        <v>3829</v>
      </c>
      <c r="K49" s="41" t="s">
        <v>3830</v>
      </c>
      <c r="L49" s="41">
        <v>364</v>
      </c>
      <c r="M49" s="41" t="s">
        <v>777</v>
      </c>
      <c r="N49" s="41" t="s">
        <v>778</v>
      </c>
      <c r="O49" s="41" t="s">
        <v>779</v>
      </c>
      <c r="P49" s="41" t="s">
        <v>781</v>
      </c>
      <c r="Q49" s="41" t="s">
        <v>781</v>
      </c>
      <c r="R49" s="41" t="s">
        <v>782</v>
      </c>
      <c r="S49" s="41" t="s">
        <v>783</v>
      </c>
      <c r="T49" s="41" t="s">
        <v>784</v>
      </c>
      <c r="U49" s="41" t="s">
        <v>463</v>
      </c>
      <c r="V49" s="41" t="s">
        <v>637</v>
      </c>
      <c r="W49" s="41" t="s">
        <v>691</v>
      </c>
      <c r="X49" s="42" t="s">
        <v>690</v>
      </c>
      <c r="Y49" s="43" t="s">
        <v>2981</v>
      </c>
    </row>
    <row r="50" spans="1:25" ht="12.75">
      <c r="A50" s="41" t="s">
        <v>3831</v>
      </c>
      <c r="B50" s="41" t="s">
        <v>3832</v>
      </c>
      <c r="C50" s="41">
        <v>100247627</v>
      </c>
      <c r="D50" s="41" t="s">
        <v>3833</v>
      </c>
      <c r="E50" s="41" t="s">
        <v>3834</v>
      </c>
      <c r="F50" s="41" t="s">
        <v>3835</v>
      </c>
      <c r="G50" s="42"/>
      <c r="H50" s="41">
        <v>238867</v>
      </c>
      <c r="I50" s="41">
        <v>648578</v>
      </c>
      <c r="J50" s="41" t="s">
        <v>3757</v>
      </c>
      <c r="K50" s="41" t="s">
        <v>838</v>
      </c>
      <c r="L50" s="41">
        <v>422</v>
      </c>
      <c r="M50" s="41" t="s">
        <v>777</v>
      </c>
      <c r="N50" s="41" t="s">
        <v>778</v>
      </c>
      <c r="O50" s="41" t="s">
        <v>779</v>
      </c>
      <c r="P50" s="41" t="s">
        <v>781</v>
      </c>
      <c r="Q50" s="41" t="s">
        <v>781</v>
      </c>
      <c r="R50" s="41" t="s">
        <v>810</v>
      </c>
      <c r="S50" s="41" t="s">
        <v>3699</v>
      </c>
      <c r="T50" s="41" t="s">
        <v>3620</v>
      </c>
      <c r="U50" s="41" t="s">
        <v>2976</v>
      </c>
      <c r="V50" s="41" t="s">
        <v>597</v>
      </c>
      <c r="W50" s="41" t="s">
        <v>2975</v>
      </c>
      <c r="X50" s="42" t="s">
        <v>652</v>
      </c>
      <c r="Y50" s="43" t="s">
        <v>2944</v>
      </c>
    </row>
    <row r="51" spans="1:25" ht="12.75">
      <c r="A51" s="41" t="s">
        <v>3836</v>
      </c>
      <c r="B51" s="41" t="s">
        <v>3832</v>
      </c>
      <c r="C51" s="41">
        <v>100264509</v>
      </c>
      <c r="D51" s="41" t="s">
        <v>3837</v>
      </c>
      <c r="E51" s="41" t="s">
        <v>3838</v>
      </c>
      <c r="F51" s="41" t="s">
        <v>3839</v>
      </c>
      <c r="G51" s="42"/>
      <c r="H51" s="41">
        <v>247800</v>
      </c>
      <c r="I51" s="41">
        <v>652600</v>
      </c>
      <c r="J51" s="41" t="s">
        <v>3840</v>
      </c>
      <c r="K51" s="41" t="s">
        <v>3841</v>
      </c>
      <c r="L51" s="42"/>
      <c r="M51" s="41" t="s">
        <v>777</v>
      </c>
      <c r="N51" s="41" t="s">
        <v>778</v>
      </c>
      <c r="O51" s="41" t="s">
        <v>790</v>
      </c>
      <c r="P51" s="41" t="s">
        <v>790</v>
      </c>
      <c r="Q51" s="41" t="s">
        <v>781</v>
      </c>
      <c r="R51" s="41" t="s">
        <v>782</v>
      </c>
      <c r="S51" s="41" t="s">
        <v>783</v>
      </c>
      <c r="T51" s="42"/>
      <c r="U51" s="41" t="s">
        <v>3043</v>
      </c>
      <c r="V51" s="41" t="s">
        <v>610</v>
      </c>
      <c r="W51" s="41" t="s">
        <v>3042</v>
      </c>
      <c r="X51" s="42" t="s">
        <v>652</v>
      </c>
      <c r="Y51" s="43" t="s">
        <v>2944</v>
      </c>
    </row>
    <row r="52" spans="1:25" ht="12.75">
      <c r="A52" s="41" t="s">
        <v>3842</v>
      </c>
      <c r="B52" s="41" t="s">
        <v>3832</v>
      </c>
      <c r="C52" s="41">
        <v>100446954</v>
      </c>
      <c r="D52" s="41" t="s">
        <v>3837</v>
      </c>
      <c r="E52" s="41" t="s">
        <v>3843</v>
      </c>
      <c r="F52" s="41" t="s">
        <v>3844</v>
      </c>
      <c r="G52" s="41" t="s">
        <v>3845</v>
      </c>
      <c r="H52" s="41">
        <v>247800</v>
      </c>
      <c r="I52" s="41">
        <v>653200</v>
      </c>
      <c r="J52" s="41" t="s">
        <v>3846</v>
      </c>
      <c r="K52" s="42"/>
      <c r="L52" s="42"/>
      <c r="M52" s="41" t="s">
        <v>777</v>
      </c>
      <c r="N52" s="41" t="s">
        <v>3618</v>
      </c>
      <c r="O52" s="41" t="s">
        <v>790</v>
      </c>
      <c r="P52" s="41" t="s">
        <v>790</v>
      </c>
      <c r="Q52" s="42"/>
      <c r="R52" s="41" t="s">
        <v>782</v>
      </c>
      <c r="S52" s="41" t="s">
        <v>783</v>
      </c>
      <c r="T52" s="41" t="s">
        <v>3620</v>
      </c>
      <c r="U52" s="41" t="s">
        <v>3043</v>
      </c>
      <c r="V52" s="41" t="s">
        <v>610</v>
      </c>
      <c r="W52" s="41" t="s">
        <v>3042</v>
      </c>
      <c r="X52" s="42" t="s">
        <v>652</v>
      </c>
      <c r="Y52" s="43" t="s">
        <v>2944</v>
      </c>
    </row>
    <row r="53" spans="1:25" ht="12.75">
      <c r="A53" s="41" t="s">
        <v>3847</v>
      </c>
      <c r="B53" s="41" t="s">
        <v>3832</v>
      </c>
      <c r="C53" s="41">
        <v>100446943</v>
      </c>
      <c r="D53" s="41" t="s">
        <v>3837</v>
      </c>
      <c r="E53" s="41" t="s">
        <v>3848</v>
      </c>
      <c r="F53" s="41" t="s">
        <v>3849</v>
      </c>
      <c r="G53" s="41" t="s">
        <v>3850</v>
      </c>
      <c r="H53" s="41">
        <v>245500</v>
      </c>
      <c r="I53" s="41">
        <v>653700</v>
      </c>
      <c r="J53" s="41" t="s">
        <v>3851</v>
      </c>
      <c r="K53" s="41" t="s">
        <v>3852</v>
      </c>
      <c r="L53" s="41">
        <v>629</v>
      </c>
      <c r="M53" s="41" t="s">
        <v>3633</v>
      </c>
      <c r="N53" s="41" t="s">
        <v>795</v>
      </c>
      <c r="O53" s="41" t="s">
        <v>780</v>
      </c>
      <c r="P53" s="41" t="s">
        <v>780</v>
      </c>
      <c r="Q53" s="41" t="s">
        <v>781</v>
      </c>
      <c r="R53" s="41" t="s">
        <v>782</v>
      </c>
      <c r="S53" s="41" t="s">
        <v>783</v>
      </c>
      <c r="T53" s="41" t="s">
        <v>784</v>
      </c>
      <c r="U53" s="41" t="s">
        <v>3043</v>
      </c>
      <c r="V53" s="41" t="s">
        <v>610</v>
      </c>
      <c r="W53" s="41" t="s">
        <v>3042</v>
      </c>
      <c r="X53" s="42" t="s">
        <v>652</v>
      </c>
      <c r="Y53" s="43" t="s">
        <v>2944</v>
      </c>
    </row>
    <row r="54" spans="1:25" ht="12.75">
      <c r="A54" s="41" t="s">
        <v>3853</v>
      </c>
      <c r="B54" s="41" t="s">
        <v>3832</v>
      </c>
      <c r="C54" s="41">
        <v>101150869</v>
      </c>
      <c r="D54" s="41" t="s">
        <v>3837</v>
      </c>
      <c r="E54" s="41" t="s">
        <v>3854</v>
      </c>
      <c r="F54" s="41" t="s">
        <v>3855</v>
      </c>
      <c r="G54" s="41" t="s">
        <v>3856</v>
      </c>
      <c r="H54" s="41">
        <v>247450</v>
      </c>
      <c r="I54" s="41">
        <v>652400</v>
      </c>
      <c r="J54" s="41" t="s">
        <v>3857</v>
      </c>
      <c r="K54" s="41" t="s">
        <v>3802</v>
      </c>
      <c r="L54" s="41">
        <v>705</v>
      </c>
      <c r="M54" s="41" t="s">
        <v>794</v>
      </c>
      <c r="N54" s="41" t="s">
        <v>809</v>
      </c>
      <c r="O54" s="41" t="s">
        <v>780</v>
      </c>
      <c r="P54" s="41" t="s">
        <v>780</v>
      </c>
      <c r="Q54" s="41" t="s">
        <v>821</v>
      </c>
      <c r="R54" s="41" t="s">
        <v>782</v>
      </c>
      <c r="S54" s="41" t="s">
        <v>783</v>
      </c>
      <c r="T54" s="41" t="s">
        <v>3620</v>
      </c>
      <c r="U54" s="41" t="s">
        <v>3043</v>
      </c>
      <c r="V54" s="41" t="s">
        <v>610</v>
      </c>
      <c r="W54" s="41" t="s">
        <v>3042</v>
      </c>
      <c r="X54" s="42" t="s">
        <v>652</v>
      </c>
      <c r="Y54" s="43" t="s">
        <v>2944</v>
      </c>
    </row>
    <row r="55" spans="1:25" ht="12.75">
      <c r="A55" s="41" t="s">
        <v>3858</v>
      </c>
      <c r="B55" s="41" t="s">
        <v>3832</v>
      </c>
      <c r="C55" s="41">
        <v>100249676</v>
      </c>
      <c r="D55" s="41" t="s">
        <v>3859</v>
      </c>
      <c r="E55" s="41" t="s">
        <v>3860</v>
      </c>
      <c r="F55" s="41" t="s">
        <v>3861</v>
      </c>
      <c r="G55" s="41" t="s">
        <v>3862</v>
      </c>
      <c r="H55" s="41">
        <v>239400</v>
      </c>
      <c r="I55" s="41">
        <v>652700</v>
      </c>
      <c r="J55" s="41" t="s">
        <v>775</v>
      </c>
      <c r="K55" s="41" t="s">
        <v>838</v>
      </c>
      <c r="L55" s="42"/>
      <c r="M55" s="41" t="s">
        <v>777</v>
      </c>
      <c r="N55" s="41" t="s">
        <v>778</v>
      </c>
      <c r="O55" s="41" t="s">
        <v>781</v>
      </c>
      <c r="P55" s="41" t="s">
        <v>780</v>
      </c>
      <c r="Q55" s="41" t="s">
        <v>781</v>
      </c>
      <c r="R55" s="41" t="s">
        <v>782</v>
      </c>
      <c r="S55" s="41" t="s">
        <v>783</v>
      </c>
      <c r="T55" s="42"/>
      <c r="U55" s="41" t="s">
        <v>3043</v>
      </c>
      <c r="V55" s="41" t="s">
        <v>610</v>
      </c>
      <c r="W55" s="41" t="s">
        <v>3042</v>
      </c>
      <c r="X55" s="42" t="s">
        <v>652</v>
      </c>
      <c r="Y55" s="43" t="s">
        <v>2944</v>
      </c>
    </row>
    <row r="56" spans="1:25" ht="12.75">
      <c r="A56" s="41" t="s">
        <v>3863</v>
      </c>
      <c r="B56" s="41" t="s">
        <v>3832</v>
      </c>
      <c r="C56" s="41">
        <v>100820394</v>
      </c>
      <c r="D56" s="41" t="s">
        <v>3859</v>
      </c>
      <c r="E56" s="41" t="s">
        <v>3864</v>
      </c>
      <c r="F56" s="41" t="s">
        <v>3865</v>
      </c>
      <c r="G56" s="41" t="s">
        <v>3866</v>
      </c>
      <c r="H56" s="41">
        <v>237840</v>
      </c>
      <c r="I56" s="41">
        <v>653110</v>
      </c>
      <c r="J56" s="41" t="s">
        <v>3643</v>
      </c>
      <c r="K56" s="41" t="s">
        <v>3867</v>
      </c>
      <c r="L56" s="42"/>
      <c r="M56" s="41" t="s">
        <v>808</v>
      </c>
      <c r="N56" s="41" t="s">
        <v>809</v>
      </c>
      <c r="O56" s="41" t="s">
        <v>780</v>
      </c>
      <c r="P56" s="41" t="s">
        <v>790</v>
      </c>
      <c r="Q56" s="41" t="s">
        <v>781</v>
      </c>
      <c r="R56" s="41" t="s">
        <v>782</v>
      </c>
      <c r="S56" s="41" t="s">
        <v>783</v>
      </c>
      <c r="T56" s="41" t="s">
        <v>784</v>
      </c>
      <c r="U56" s="41" t="s">
        <v>3043</v>
      </c>
      <c r="V56" s="41" t="s">
        <v>610</v>
      </c>
      <c r="W56" s="41" t="s">
        <v>3042</v>
      </c>
      <c r="X56" s="42" t="s">
        <v>652</v>
      </c>
      <c r="Y56" s="43" t="s">
        <v>2944</v>
      </c>
    </row>
    <row r="57" spans="1:25" ht="12.75">
      <c r="A57" s="41" t="s">
        <v>3868</v>
      </c>
      <c r="B57" s="41" t="s">
        <v>3832</v>
      </c>
      <c r="C57" s="41">
        <v>100394138</v>
      </c>
      <c r="D57" s="41" t="s">
        <v>3869</v>
      </c>
      <c r="E57" s="41" t="s">
        <v>3870</v>
      </c>
      <c r="F57" s="41" t="s">
        <v>3871</v>
      </c>
      <c r="G57" s="41" t="s">
        <v>3872</v>
      </c>
      <c r="H57" s="41">
        <v>233300</v>
      </c>
      <c r="I57" s="41">
        <v>654500</v>
      </c>
      <c r="J57" s="41" t="s">
        <v>3873</v>
      </c>
      <c r="K57" s="41" t="s">
        <v>3874</v>
      </c>
      <c r="L57" s="41">
        <v>672</v>
      </c>
      <c r="M57" s="41" t="s">
        <v>808</v>
      </c>
      <c r="N57" s="41" t="s">
        <v>809</v>
      </c>
      <c r="O57" s="41" t="s">
        <v>780</v>
      </c>
      <c r="P57" s="41" t="s">
        <v>780</v>
      </c>
      <c r="Q57" s="41" t="s">
        <v>781</v>
      </c>
      <c r="R57" s="41" t="s">
        <v>782</v>
      </c>
      <c r="S57" s="41" t="s">
        <v>783</v>
      </c>
      <c r="T57" s="41" t="s">
        <v>784</v>
      </c>
      <c r="U57" s="41" t="s">
        <v>3043</v>
      </c>
      <c r="V57" s="41" t="s">
        <v>610</v>
      </c>
      <c r="W57" s="41" t="s">
        <v>3042</v>
      </c>
      <c r="X57" s="42" t="s">
        <v>652</v>
      </c>
      <c r="Y57" s="43" t="s">
        <v>2944</v>
      </c>
    </row>
    <row r="58" spans="1:25" ht="12.75">
      <c r="A58" s="41" t="s">
        <v>3875</v>
      </c>
      <c r="B58" s="41" t="s">
        <v>3832</v>
      </c>
      <c r="C58" s="41">
        <v>100243168</v>
      </c>
      <c r="D58" s="41" t="s">
        <v>3869</v>
      </c>
      <c r="E58" s="41" t="s">
        <v>3876</v>
      </c>
      <c r="F58" s="41" t="s">
        <v>3877</v>
      </c>
      <c r="G58" s="42"/>
      <c r="H58" s="41">
        <v>235340</v>
      </c>
      <c r="I58" s="41">
        <v>652490</v>
      </c>
      <c r="J58" s="41" t="s">
        <v>3878</v>
      </c>
      <c r="K58" s="41" t="s">
        <v>3659</v>
      </c>
      <c r="L58" s="41">
        <v>403</v>
      </c>
      <c r="M58" s="41" t="s">
        <v>777</v>
      </c>
      <c r="N58" s="41" t="s">
        <v>778</v>
      </c>
      <c r="O58" s="41" t="s">
        <v>779</v>
      </c>
      <c r="P58" s="41" t="s">
        <v>779</v>
      </c>
      <c r="Q58" s="41" t="s">
        <v>781</v>
      </c>
      <c r="R58" s="41" t="s">
        <v>3626</v>
      </c>
      <c r="S58" s="41" t="s">
        <v>783</v>
      </c>
      <c r="T58" s="41" t="s">
        <v>784</v>
      </c>
      <c r="U58" s="41" t="s">
        <v>3043</v>
      </c>
      <c r="V58" s="41" t="s">
        <v>610</v>
      </c>
      <c r="W58" s="41" t="s">
        <v>3042</v>
      </c>
      <c r="X58" s="42" t="s">
        <v>652</v>
      </c>
      <c r="Y58" s="43" t="s">
        <v>2944</v>
      </c>
    </row>
    <row r="59" spans="1:25" ht="12.75">
      <c r="A59" s="41" t="s">
        <v>3879</v>
      </c>
      <c r="B59" s="41" t="s">
        <v>3832</v>
      </c>
      <c r="C59" s="41">
        <v>101065954</v>
      </c>
      <c r="D59" s="41" t="s">
        <v>3869</v>
      </c>
      <c r="E59" s="41" t="s">
        <v>3880</v>
      </c>
      <c r="F59" s="41" t="s">
        <v>3881</v>
      </c>
      <c r="G59" s="41" t="s">
        <v>3882</v>
      </c>
      <c r="H59" s="41">
        <v>235600</v>
      </c>
      <c r="I59" s="41">
        <v>654450</v>
      </c>
      <c r="J59" s="41" t="s">
        <v>775</v>
      </c>
      <c r="K59" s="41" t="s">
        <v>838</v>
      </c>
      <c r="L59" s="42"/>
      <c r="M59" s="41" t="s">
        <v>777</v>
      </c>
      <c r="N59" s="41" t="s">
        <v>3618</v>
      </c>
      <c r="O59" s="41" t="s">
        <v>790</v>
      </c>
      <c r="P59" s="41" t="s">
        <v>790</v>
      </c>
      <c r="Q59" s="41" t="s">
        <v>781</v>
      </c>
      <c r="R59" s="41" t="s">
        <v>3626</v>
      </c>
      <c r="S59" s="41" t="s">
        <v>783</v>
      </c>
      <c r="T59" s="42"/>
      <c r="U59" s="41" t="s">
        <v>3043</v>
      </c>
      <c r="V59" s="41" t="s">
        <v>610</v>
      </c>
      <c r="W59" s="41" t="s">
        <v>3042</v>
      </c>
      <c r="X59" s="42" t="s">
        <v>652</v>
      </c>
      <c r="Y59" s="43" t="s">
        <v>2944</v>
      </c>
    </row>
    <row r="60" spans="1:25" ht="12.75">
      <c r="A60" s="41" t="s">
        <v>3883</v>
      </c>
      <c r="B60" s="41" t="s">
        <v>3832</v>
      </c>
      <c r="C60" s="41">
        <v>100407357</v>
      </c>
      <c r="D60" s="41" t="s">
        <v>3869</v>
      </c>
      <c r="E60" s="41" t="s">
        <v>3884</v>
      </c>
      <c r="F60" s="41" t="s">
        <v>3885</v>
      </c>
      <c r="G60" s="41" t="s">
        <v>3886</v>
      </c>
      <c r="H60" s="41">
        <v>234886</v>
      </c>
      <c r="I60" s="41">
        <v>655075</v>
      </c>
      <c r="J60" s="41" t="s">
        <v>775</v>
      </c>
      <c r="K60" s="41" t="s">
        <v>3790</v>
      </c>
      <c r="L60" s="41">
        <v>345</v>
      </c>
      <c r="M60" s="41" t="s">
        <v>3672</v>
      </c>
      <c r="N60" s="41" t="s">
        <v>778</v>
      </c>
      <c r="O60" s="41" t="s">
        <v>779</v>
      </c>
      <c r="P60" s="41" t="s">
        <v>779</v>
      </c>
      <c r="Q60" s="41" t="s">
        <v>781</v>
      </c>
      <c r="R60" s="41" t="s">
        <v>3626</v>
      </c>
      <c r="S60" s="41" t="s">
        <v>783</v>
      </c>
      <c r="T60" s="41" t="s">
        <v>784</v>
      </c>
      <c r="U60" s="41" t="s">
        <v>3043</v>
      </c>
      <c r="V60" s="41" t="s">
        <v>610</v>
      </c>
      <c r="W60" s="41" t="s">
        <v>3042</v>
      </c>
      <c r="X60" s="42" t="s">
        <v>652</v>
      </c>
      <c r="Y60" s="43" t="s">
        <v>2944</v>
      </c>
    </row>
    <row r="61" spans="1:25" ht="12.75">
      <c r="A61" s="41" t="s">
        <v>3887</v>
      </c>
      <c r="B61" s="41" t="s">
        <v>3832</v>
      </c>
      <c r="C61" s="41">
        <v>101076835</v>
      </c>
      <c r="D61" s="41" t="s">
        <v>3869</v>
      </c>
      <c r="E61" s="41" t="s">
        <v>3888</v>
      </c>
      <c r="F61" s="41" t="s">
        <v>3889</v>
      </c>
      <c r="G61" s="41" t="s">
        <v>3890</v>
      </c>
      <c r="H61" s="41">
        <v>237000</v>
      </c>
      <c r="I61" s="41">
        <v>653500</v>
      </c>
      <c r="J61" s="41" t="s">
        <v>775</v>
      </c>
      <c r="K61" s="41" t="s">
        <v>789</v>
      </c>
      <c r="L61" s="42"/>
      <c r="M61" s="41" t="s">
        <v>794</v>
      </c>
      <c r="N61" s="41" t="s">
        <v>809</v>
      </c>
      <c r="O61" s="41" t="s">
        <v>781</v>
      </c>
      <c r="P61" s="41" t="s">
        <v>780</v>
      </c>
      <c r="Q61" s="41" t="s">
        <v>781</v>
      </c>
      <c r="R61" s="41" t="s">
        <v>782</v>
      </c>
      <c r="S61" s="41" t="s">
        <v>783</v>
      </c>
      <c r="T61" s="42"/>
      <c r="U61" s="41" t="s">
        <v>3043</v>
      </c>
      <c r="V61" s="41" t="s">
        <v>610</v>
      </c>
      <c r="W61" s="41" t="s">
        <v>3042</v>
      </c>
      <c r="X61" s="42" t="s">
        <v>652</v>
      </c>
      <c r="Y61" s="43" t="s">
        <v>2944</v>
      </c>
    </row>
    <row r="62" spans="1:25" ht="12.75">
      <c r="A62" s="41" t="s">
        <v>3891</v>
      </c>
      <c r="B62" s="41" t="s">
        <v>3832</v>
      </c>
      <c r="C62" s="41">
        <v>100394127</v>
      </c>
      <c r="D62" s="41" t="s">
        <v>3869</v>
      </c>
      <c r="E62" s="41" t="s">
        <v>3892</v>
      </c>
      <c r="F62" s="41" t="s">
        <v>3893</v>
      </c>
      <c r="G62" s="41" t="s">
        <v>3894</v>
      </c>
      <c r="H62" s="41">
        <v>234500</v>
      </c>
      <c r="I62" s="41">
        <v>653500</v>
      </c>
      <c r="J62" s="41" t="s">
        <v>3895</v>
      </c>
      <c r="K62" s="41" t="s">
        <v>3896</v>
      </c>
      <c r="L62" s="41">
        <v>553</v>
      </c>
      <c r="M62" s="41" t="s">
        <v>794</v>
      </c>
      <c r="N62" s="41" t="s">
        <v>795</v>
      </c>
      <c r="O62" s="41" t="s">
        <v>790</v>
      </c>
      <c r="P62" s="41" t="s">
        <v>790</v>
      </c>
      <c r="Q62" s="41" t="s">
        <v>781</v>
      </c>
      <c r="R62" s="41" t="s">
        <v>782</v>
      </c>
      <c r="S62" s="41" t="s">
        <v>783</v>
      </c>
      <c r="T62" s="41" t="s">
        <v>784</v>
      </c>
      <c r="U62" s="41" t="s">
        <v>3043</v>
      </c>
      <c r="V62" s="41" t="s">
        <v>610</v>
      </c>
      <c r="W62" s="41" t="s">
        <v>3042</v>
      </c>
      <c r="X62" s="42" t="s">
        <v>652</v>
      </c>
      <c r="Y62" s="43" t="s">
        <v>2944</v>
      </c>
    </row>
    <row r="63" spans="1:25" ht="12.75">
      <c r="A63" s="41" t="s">
        <v>3897</v>
      </c>
      <c r="B63" s="41" t="s">
        <v>3832</v>
      </c>
      <c r="C63" s="41">
        <v>101134456</v>
      </c>
      <c r="D63" s="41" t="s">
        <v>3898</v>
      </c>
      <c r="E63" s="41" t="s">
        <v>3899</v>
      </c>
      <c r="F63" s="41" t="s">
        <v>3900</v>
      </c>
      <c r="G63" s="41" t="s">
        <v>3901</v>
      </c>
      <c r="H63" s="41">
        <v>237500</v>
      </c>
      <c r="I63" s="41">
        <v>659500</v>
      </c>
      <c r="J63" s="41" t="s">
        <v>806</v>
      </c>
      <c r="K63" s="41" t="s">
        <v>3902</v>
      </c>
      <c r="L63" s="41">
        <v>603</v>
      </c>
      <c r="M63" s="41" t="s">
        <v>808</v>
      </c>
      <c r="N63" s="41" t="s">
        <v>809</v>
      </c>
      <c r="O63" s="41" t="s">
        <v>780</v>
      </c>
      <c r="P63" s="41" t="s">
        <v>780</v>
      </c>
      <c r="Q63" s="41" t="s">
        <v>781</v>
      </c>
      <c r="R63" s="41" t="s">
        <v>782</v>
      </c>
      <c r="S63" s="41" t="s">
        <v>783</v>
      </c>
      <c r="T63" s="41" t="s">
        <v>784</v>
      </c>
      <c r="U63" s="41" t="s">
        <v>3043</v>
      </c>
      <c r="V63" s="41" t="s">
        <v>610</v>
      </c>
      <c r="W63" s="41" t="s">
        <v>3042</v>
      </c>
      <c r="X63" s="42" t="s">
        <v>652</v>
      </c>
      <c r="Y63" s="43" t="s">
        <v>2944</v>
      </c>
    </row>
    <row r="64" spans="1:25" ht="12.75">
      <c r="A64" s="41" t="s">
        <v>3903</v>
      </c>
      <c r="B64" s="41" t="s">
        <v>3832</v>
      </c>
      <c r="C64" s="41">
        <v>100264680</v>
      </c>
      <c r="D64" s="41" t="s">
        <v>3898</v>
      </c>
      <c r="E64" s="41" t="s">
        <v>3904</v>
      </c>
      <c r="F64" s="41" t="s">
        <v>3905</v>
      </c>
      <c r="G64" s="42"/>
      <c r="H64" s="41">
        <v>235850</v>
      </c>
      <c r="I64" s="41">
        <v>655910</v>
      </c>
      <c r="J64" s="41" t="s">
        <v>3757</v>
      </c>
      <c r="K64" s="41" t="s">
        <v>3867</v>
      </c>
      <c r="L64" s="42"/>
      <c r="M64" s="41" t="s">
        <v>777</v>
      </c>
      <c r="N64" s="42"/>
      <c r="O64" s="41" t="s">
        <v>779</v>
      </c>
      <c r="P64" s="41" t="s">
        <v>779</v>
      </c>
      <c r="Q64" s="41" t="s">
        <v>781</v>
      </c>
      <c r="R64" s="41" t="s">
        <v>782</v>
      </c>
      <c r="S64" s="41" t="s">
        <v>783</v>
      </c>
      <c r="T64" s="42"/>
      <c r="U64" s="41" t="s">
        <v>3043</v>
      </c>
      <c r="V64" s="41" t="s">
        <v>610</v>
      </c>
      <c r="W64" s="41" t="s">
        <v>3042</v>
      </c>
      <c r="X64" s="42" t="s">
        <v>652</v>
      </c>
      <c r="Y64" s="43" t="s">
        <v>2944</v>
      </c>
    </row>
    <row r="65" spans="1:25" ht="12.75">
      <c r="A65" s="41" t="s">
        <v>3906</v>
      </c>
      <c r="B65" s="41" t="s">
        <v>3832</v>
      </c>
      <c r="C65" s="41">
        <v>100444880</v>
      </c>
      <c r="D65" s="41" t="s">
        <v>3898</v>
      </c>
      <c r="E65" s="41" t="s">
        <v>3907</v>
      </c>
      <c r="F65" s="41" t="s">
        <v>3908</v>
      </c>
      <c r="G65" s="41" t="s">
        <v>3909</v>
      </c>
      <c r="H65" s="41">
        <v>237360</v>
      </c>
      <c r="I65" s="41">
        <v>655380</v>
      </c>
      <c r="J65" s="41" t="s">
        <v>3823</v>
      </c>
      <c r="K65" s="41" t="s">
        <v>3852</v>
      </c>
      <c r="L65" s="42"/>
      <c r="M65" s="41" t="s">
        <v>777</v>
      </c>
      <c r="N65" s="41" t="s">
        <v>778</v>
      </c>
      <c r="O65" s="41" t="s">
        <v>780</v>
      </c>
      <c r="P65" s="41" t="s">
        <v>790</v>
      </c>
      <c r="Q65" s="41" t="s">
        <v>781</v>
      </c>
      <c r="R65" s="41" t="s">
        <v>782</v>
      </c>
      <c r="S65" s="41" t="s">
        <v>783</v>
      </c>
      <c r="T65" s="42"/>
      <c r="U65" s="41" t="s">
        <v>3043</v>
      </c>
      <c r="V65" s="41" t="s">
        <v>610</v>
      </c>
      <c r="W65" s="41" t="s">
        <v>3042</v>
      </c>
      <c r="X65" s="42" t="s">
        <v>652</v>
      </c>
      <c r="Y65" s="43" t="s">
        <v>2944</v>
      </c>
    </row>
    <row r="66" spans="1:25" ht="12.75">
      <c r="A66" s="41" t="s">
        <v>3910</v>
      </c>
      <c r="B66" s="41" t="s">
        <v>3832</v>
      </c>
      <c r="C66" s="41">
        <v>100379397</v>
      </c>
      <c r="D66" s="41" t="s">
        <v>3898</v>
      </c>
      <c r="E66" s="41" t="s">
        <v>3911</v>
      </c>
      <c r="F66" s="41" t="s">
        <v>3912</v>
      </c>
      <c r="G66" s="41" t="s">
        <v>3913</v>
      </c>
      <c r="H66" s="41">
        <v>237247</v>
      </c>
      <c r="I66" s="41">
        <v>655378</v>
      </c>
      <c r="J66" s="41" t="s">
        <v>775</v>
      </c>
      <c r="K66" s="41" t="s">
        <v>789</v>
      </c>
      <c r="L66" s="41">
        <v>457</v>
      </c>
      <c r="M66" s="41" t="s">
        <v>3633</v>
      </c>
      <c r="N66" s="41" t="s">
        <v>809</v>
      </c>
      <c r="O66" s="41" t="s">
        <v>790</v>
      </c>
      <c r="P66" s="41" t="s">
        <v>790</v>
      </c>
      <c r="Q66" s="41" t="s">
        <v>781</v>
      </c>
      <c r="R66" s="41" t="s">
        <v>782</v>
      </c>
      <c r="S66" s="41" t="s">
        <v>783</v>
      </c>
      <c r="T66" s="41" t="s">
        <v>784</v>
      </c>
      <c r="U66" s="41" t="s">
        <v>3043</v>
      </c>
      <c r="V66" s="41" t="s">
        <v>610</v>
      </c>
      <c r="W66" s="41" t="s">
        <v>3042</v>
      </c>
      <c r="X66" s="42" t="s">
        <v>652</v>
      </c>
      <c r="Y66" s="43" t="s">
        <v>2944</v>
      </c>
    </row>
    <row r="67" spans="1:25" ht="12.75">
      <c r="A67" s="41" t="s">
        <v>3914</v>
      </c>
      <c r="B67" s="41" t="s">
        <v>3832</v>
      </c>
      <c r="C67" s="41">
        <v>101109317</v>
      </c>
      <c r="D67" s="41" t="s">
        <v>3898</v>
      </c>
      <c r="E67" s="41" t="s">
        <v>3915</v>
      </c>
      <c r="F67" s="41" t="s">
        <v>3916</v>
      </c>
      <c r="G67" s="41" t="s">
        <v>3917</v>
      </c>
      <c r="H67" s="41">
        <v>239382</v>
      </c>
      <c r="I67" s="41">
        <v>658209</v>
      </c>
      <c r="J67" s="41" t="s">
        <v>3918</v>
      </c>
      <c r="K67" s="41" t="s">
        <v>3919</v>
      </c>
      <c r="L67" s="41">
        <v>551</v>
      </c>
      <c r="M67" s="41" t="s">
        <v>3633</v>
      </c>
      <c r="N67" s="41" t="s">
        <v>809</v>
      </c>
      <c r="O67" s="41" t="s">
        <v>780</v>
      </c>
      <c r="P67" s="41" t="s">
        <v>780</v>
      </c>
      <c r="Q67" s="41" t="s">
        <v>781</v>
      </c>
      <c r="R67" s="41" t="s">
        <v>810</v>
      </c>
      <c r="S67" s="41" t="s">
        <v>783</v>
      </c>
      <c r="T67" s="41" t="s">
        <v>784</v>
      </c>
      <c r="U67" s="41" t="s">
        <v>3043</v>
      </c>
      <c r="V67" s="41" t="s">
        <v>610</v>
      </c>
      <c r="W67" s="41" t="s">
        <v>3042</v>
      </c>
      <c r="X67" s="42" t="s">
        <v>652</v>
      </c>
      <c r="Y67" s="43" t="s">
        <v>2944</v>
      </c>
    </row>
    <row r="68" spans="1:25" ht="12.75">
      <c r="A68" s="41" t="s">
        <v>3920</v>
      </c>
      <c r="B68" s="41" t="s">
        <v>3832</v>
      </c>
      <c r="C68" s="41">
        <v>100820279</v>
      </c>
      <c r="D68" s="41" t="s">
        <v>3898</v>
      </c>
      <c r="E68" s="41" t="s">
        <v>3921</v>
      </c>
      <c r="F68" s="41" t="s">
        <v>3922</v>
      </c>
      <c r="G68" s="41" t="s">
        <v>3923</v>
      </c>
      <c r="H68" s="41">
        <v>236800</v>
      </c>
      <c r="I68" s="41">
        <v>658100</v>
      </c>
      <c r="J68" s="41" t="s">
        <v>3808</v>
      </c>
      <c r="K68" s="41" t="s">
        <v>3902</v>
      </c>
      <c r="L68" s="42"/>
      <c r="M68" s="41" t="s">
        <v>808</v>
      </c>
      <c r="N68" s="42"/>
      <c r="O68" s="41" t="s">
        <v>790</v>
      </c>
      <c r="P68" s="41" t="s">
        <v>790</v>
      </c>
      <c r="Q68" s="41" t="s">
        <v>781</v>
      </c>
      <c r="R68" s="42"/>
      <c r="S68" s="41" t="s">
        <v>783</v>
      </c>
      <c r="T68" s="42"/>
      <c r="U68" s="41" t="s">
        <v>3043</v>
      </c>
      <c r="V68" s="41" t="s">
        <v>610</v>
      </c>
      <c r="W68" s="41" t="s">
        <v>3042</v>
      </c>
      <c r="X68" s="42" t="s">
        <v>652</v>
      </c>
      <c r="Y68" s="43" t="s">
        <v>2944</v>
      </c>
    </row>
    <row r="69" spans="1:25" ht="12.75">
      <c r="A69" s="41" t="s">
        <v>3924</v>
      </c>
      <c r="B69" s="41" t="s">
        <v>3832</v>
      </c>
      <c r="C69" s="41">
        <v>100295994</v>
      </c>
      <c r="D69" s="41" t="s">
        <v>3898</v>
      </c>
      <c r="E69" s="41" t="s">
        <v>3925</v>
      </c>
      <c r="F69" s="41" t="s">
        <v>1203</v>
      </c>
      <c r="G69" s="41" t="s">
        <v>1204</v>
      </c>
      <c r="H69" s="41">
        <v>237395</v>
      </c>
      <c r="I69" s="41">
        <v>658411</v>
      </c>
      <c r="J69" s="41" t="s">
        <v>3643</v>
      </c>
      <c r="K69" s="41" t="s">
        <v>1205</v>
      </c>
      <c r="L69" s="41">
        <v>408</v>
      </c>
      <c r="M69" s="41" t="s">
        <v>777</v>
      </c>
      <c r="N69" s="41" t="s">
        <v>778</v>
      </c>
      <c r="O69" s="41" t="s">
        <v>790</v>
      </c>
      <c r="P69" s="41" t="s">
        <v>779</v>
      </c>
      <c r="Q69" s="41" t="s">
        <v>781</v>
      </c>
      <c r="R69" s="41" t="s">
        <v>810</v>
      </c>
      <c r="S69" s="41" t="s">
        <v>783</v>
      </c>
      <c r="T69" s="41" t="s">
        <v>784</v>
      </c>
      <c r="U69" s="41" t="s">
        <v>3043</v>
      </c>
      <c r="V69" s="41" t="s">
        <v>610</v>
      </c>
      <c r="W69" s="41" t="s">
        <v>3042</v>
      </c>
      <c r="X69" s="42" t="s">
        <v>652</v>
      </c>
      <c r="Y69" s="43" t="s">
        <v>2944</v>
      </c>
    </row>
    <row r="70" spans="1:25" ht="12.75">
      <c r="A70" s="41" t="s">
        <v>1206</v>
      </c>
      <c r="B70" s="41" t="s">
        <v>3832</v>
      </c>
      <c r="C70" s="41">
        <v>101130137</v>
      </c>
      <c r="D70" s="41" t="s">
        <v>3898</v>
      </c>
      <c r="E70" s="41" t="s">
        <v>1207</v>
      </c>
      <c r="F70" s="41" t="s">
        <v>1208</v>
      </c>
      <c r="G70" s="41" t="s">
        <v>1209</v>
      </c>
      <c r="H70" s="41">
        <v>236000</v>
      </c>
      <c r="I70" s="41">
        <v>658500</v>
      </c>
      <c r="J70" s="41" t="s">
        <v>806</v>
      </c>
      <c r="K70" s="41" t="s">
        <v>807</v>
      </c>
      <c r="L70" s="41">
        <v>467</v>
      </c>
      <c r="M70" s="41" t="s">
        <v>794</v>
      </c>
      <c r="N70" s="41" t="s">
        <v>3618</v>
      </c>
      <c r="O70" s="41" t="s">
        <v>790</v>
      </c>
      <c r="P70" s="41" t="s">
        <v>790</v>
      </c>
      <c r="Q70" s="41" t="s">
        <v>781</v>
      </c>
      <c r="R70" s="41" t="s">
        <v>810</v>
      </c>
      <c r="S70" s="41" t="s">
        <v>783</v>
      </c>
      <c r="T70" s="41" t="s">
        <v>784</v>
      </c>
      <c r="U70" s="41" t="s">
        <v>3043</v>
      </c>
      <c r="V70" s="41" t="s">
        <v>610</v>
      </c>
      <c r="W70" s="41" t="s">
        <v>3042</v>
      </c>
      <c r="X70" s="42" t="s">
        <v>652</v>
      </c>
      <c r="Y70" s="43" t="s">
        <v>2944</v>
      </c>
    </row>
    <row r="71" spans="1:25" ht="12.75">
      <c r="A71" s="41" t="s">
        <v>1210</v>
      </c>
      <c r="B71" s="41" t="s">
        <v>3832</v>
      </c>
      <c r="C71" s="41">
        <v>100820246</v>
      </c>
      <c r="D71" s="41" t="s">
        <v>3898</v>
      </c>
      <c r="E71" s="41" t="s">
        <v>1211</v>
      </c>
      <c r="F71" s="41" t="s">
        <v>1212</v>
      </c>
      <c r="G71" s="42"/>
      <c r="H71" s="41">
        <v>236200</v>
      </c>
      <c r="I71" s="41">
        <v>655600</v>
      </c>
      <c r="J71" s="41" t="s">
        <v>1213</v>
      </c>
      <c r="K71" s="41" t="s">
        <v>1214</v>
      </c>
      <c r="L71" s="42"/>
      <c r="M71" s="41" t="s">
        <v>794</v>
      </c>
      <c r="N71" s="41" t="s">
        <v>778</v>
      </c>
      <c r="O71" s="41" t="s">
        <v>779</v>
      </c>
      <c r="P71" s="41" t="s">
        <v>781</v>
      </c>
      <c r="Q71" s="41" t="s">
        <v>781</v>
      </c>
      <c r="R71" s="41" t="s">
        <v>782</v>
      </c>
      <c r="S71" s="41" t="s">
        <v>783</v>
      </c>
      <c r="T71" s="42"/>
      <c r="U71" s="41" t="s">
        <v>3043</v>
      </c>
      <c r="V71" s="41" t="s">
        <v>610</v>
      </c>
      <c r="W71" s="41" t="s">
        <v>3042</v>
      </c>
      <c r="X71" s="42" t="s">
        <v>652</v>
      </c>
      <c r="Y71" s="43" t="s">
        <v>2944</v>
      </c>
    </row>
    <row r="72" spans="1:25" ht="12.75">
      <c r="A72" s="41" t="s">
        <v>1215</v>
      </c>
      <c r="B72" s="41" t="s">
        <v>3832</v>
      </c>
      <c r="C72" s="41">
        <v>100403876</v>
      </c>
      <c r="D72" s="41" t="s">
        <v>3898</v>
      </c>
      <c r="E72" s="41" t="s">
        <v>3884</v>
      </c>
      <c r="F72" s="41" t="s">
        <v>1216</v>
      </c>
      <c r="G72" s="41" t="s">
        <v>1217</v>
      </c>
      <c r="H72" s="41">
        <v>239850</v>
      </c>
      <c r="I72" s="41">
        <v>656675</v>
      </c>
      <c r="J72" s="41" t="s">
        <v>775</v>
      </c>
      <c r="K72" s="41" t="s">
        <v>3790</v>
      </c>
      <c r="L72" s="41">
        <v>430</v>
      </c>
      <c r="M72" s="41" t="s">
        <v>777</v>
      </c>
      <c r="N72" s="41" t="s">
        <v>778</v>
      </c>
      <c r="O72" s="41" t="s">
        <v>790</v>
      </c>
      <c r="P72" s="41" t="s">
        <v>790</v>
      </c>
      <c r="Q72" s="41" t="s">
        <v>781</v>
      </c>
      <c r="R72" s="41" t="s">
        <v>782</v>
      </c>
      <c r="S72" s="41" t="s">
        <v>783</v>
      </c>
      <c r="T72" s="41" t="s">
        <v>784</v>
      </c>
      <c r="U72" s="41" t="s">
        <v>3043</v>
      </c>
      <c r="V72" s="41" t="s">
        <v>610</v>
      </c>
      <c r="W72" s="41" t="s">
        <v>3042</v>
      </c>
      <c r="X72" s="42" t="s">
        <v>652</v>
      </c>
      <c r="Y72" s="43" t="s">
        <v>2944</v>
      </c>
    </row>
    <row r="73" spans="1:25" ht="12.75">
      <c r="A73" s="41" t="s">
        <v>1218</v>
      </c>
      <c r="B73" s="41" t="s">
        <v>3832</v>
      </c>
      <c r="C73" s="41">
        <v>100820268</v>
      </c>
      <c r="D73" s="41" t="s">
        <v>3898</v>
      </c>
      <c r="E73" s="41" t="s">
        <v>1219</v>
      </c>
      <c r="F73" s="41" t="s">
        <v>1220</v>
      </c>
      <c r="G73" s="42"/>
      <c r="H73" s="41">
        <v>240500</v>
      </c>
      <c r="I73" s="41">
        <v>659000</v>
      </c>
      <c r="J73" s="41" t="s">
        <v>775</v>
      </c>
      <c r="K73" s="41" t="s">
        <v>3790</v>
      </c>
      <c r="L73" s="42"/>
      <c r="M73" s="41" t="s">
        <v>3672</v>
      </c>
      <c r="N73" s="41" t="s">
        <v>3686</v>
      </c>
      <c r="O73" s="41" t="s">
        <v>781</v>
      </c>
      <c r="P73" s="41" t="s">
        <v>781</v>
      </c>
      <c r="Q73" s="41" t="s">
        <v>781</v>
      </c>
      <c r="R73" s="41" t="s">
        <v>782</v>
      </c>
      <c r="S73" s="41" t="s">
        <v>783</v>
      </c>
      <c r="T73" s="41" t="s">
        <v>784</v>
      </c>
      <c r="U73" s="41" t="s">
        <v>3043</v>
      </c>
      <c r="V73" s="41" t="s">
        <v>610</v>
      </c>
      <c r="W73" s="41" t="s">
        <v>3042</v>
      </c>
      <c r="X73" s="42" t="s">
        <v>652</v>
      </c>
      <c r="Y73" s="43" t="s">
        <v>2944</v>
      </c>
    </row>
    <row r="74" spans="1:25" ht="12.75">
      <c r="A74" s="41" t="s">
        <v>1221</v>
      </c>
      <c r="B74" s="41" t="s">
        <v>3832</v>
      </c>
      <c r="C74" s="41">
        <v>100818896</v>
      </c>
      <c r="D74" s="41" t="s">
        <v>3898</v>
      </c>
      <c r="E74" s="41" t="s">
        <v>1222</v>
      </c>
      <c r="F74" s="41" t="s">
        <v>1223</v>
      </c>
      <c r="G74" s="42"/>
      <c r="H74" s="41">
        <v>235000</v>
      </c>
      <c r="I74" s="41">
        <v>654900</v>
      </c>
      <c r="J74" s="41" t="s">
        <v>775</v>
      </c>
      <c r="K74" s="41" t="s">
        <v>3790</v>
      </c>
      <c r="L74" s="42"/>
      <c r="M74" s="41" t="s">
        <v>3672</v>
      </c>
      <c r="N74" s="41" t="s">
        <v>3686</v>
      </c>
      <c r="O74" s="41" t="s">
        <v>781</v>
      </c>
      <c r="P74" s="41" t="s">
        <v>781</v>
      </c>
      <c r="Q74" s="41" t="s">
        <v>781</v>
      </c>
      <c r="R74" s="41" t="s">
        <v>3626</v>
      </c>
      <c r="S74" s="41" t="s">
        <v>783</v>
      </c>
      <c r="T74" s="42"/>
      <c r="U74" s="41" t="s">
        <v>3043</v>
      </c>
      <c r="V74" s="41" t="s">
        <v>610</v>
      </c>
      <c r="W74" s="41" t="s">
        <v>3042</v>
      </c>
      <c r="X74" s="42" t="s">
        <v>652</v>
      </c>
      <c r="Y74" s="43" t="s">
        <v>2944</v>
      </c>
    </row>
    <row r="75" spans="1:25" ht="12.75">
      <c r="A75" s="41" t="s">
        <v>1224</v>
      </c>
      <c r="B75" s="41" t="s">
        <v>3832</v>
      </c>
      <c r="C75" s="41">
        <v>100820257</v>
      </c>
      <c r="D75" s="41" t="s">
        <v>3898</v>
      </c>
      <c r="E75" s="41" t="s">
        <v>1222</v>
      </c>
      <c r="F75" s="41" t="s">
        <v>1225</v>
      </c>
      <c r="G75" s="42"/>
      <c r="H75" s="41">
        <v>235800</v>
      </c>
      <c r="I75" s="41">
        <v>658000</v>
      </c>
      <c r="J75" s="41" t="s">
        <v>775</v>
      </c>
      <c r="K75" s="41" t="s">
        <v>3790</v>
      </c>
      <c r="L75" s="42"/>
      <c r="M75" s="41" t="s">
        <v>777</v>
      </c>
      <c r="N75" s="41" t="s">
        <v>778</v>
      </c>
      <c r="O75" s="41" t="s">
        <v>790</v>
      </c>
      <c r="P75" s="41" t="s">
        <v>790</v>
      </c>
      <c r="Q75" s="41" t="s">
        <v>781</v>
      </c>
      <c r="R75" s="41" t="s">
        <v>782</v>
      </c>
      <c r="S75" s="41" t="s">
        <v>783</v>
      </c>
      <c r="T75" s="42"/>
      <c r="U75" s="41" t="s">
        <v>3043</v>
      </c>
      <c r="V75" s="41" t="s">
        <v>610</v>
      </c>
      <c r="W75" s="41" t="s">
        <v>3042</v>
      </c>
      <c r="X75" s="42" t="s">
        <v>652</v>
      </c>
      <c r="Y75" s="43" t="s">
        <v>2944</v>
      </c>
    </row>
    <row r="76" spans="1:25" ht="12.75">
      <c r="A76" s="41" t="s">
        <v>1226</v>
      </c>
      <c r="B76" s="41" t="s">
        <v>3832</v>
      </c>
      <c r="C76" s="41">
        <v>100816973</v>
      </c>
      <c r="D76" s="41" t="s">
        <v>3898</v>
      </c>
      <c r="E76" s="41" t="s">
        <v>1227</v>
      </c>
      <c r="F76" s="41" t="s">
        <v>1228</v>
      </c>
      <c r="G76" s="41" t="s">
        <v>1229</v>
      </c>
      <c r="H76" s="41">
        <v>236500</v>
      </c>
      <c r="I76" s="41">
        <v>656800</v>
      </c>
      <c r="J76" s="41" t="s">
        <v>3918</v>
      </c>
      <c r="K76" s="41" t="s">
        <v>3919</v>
      </c>
      <c r="L76" s="42"/>
      <c r="M76" s="42"/>
      <c r="N76" s="41" t="s">
        <v>778</v>
      </c>
      <c r="O76" s="41" t="s">
        <v>790</v>
      </c>
      <c r="P76" s="41" t="s">
        <v>790</v>
      </c>
      <c r="Q76" s="41" t="s">
        <v>781</v>
      </c>
      <c r="R76" s="41" t="s">
        <v>782</v>
      </c>
      <c r="S76" s="41" t="s">
        <v>783</v>
      </c>
      <c r="T76" s="42"/>
      <c r="U76" s="41" t="s">
        <v>3043</v>
      </c>
      <c r="V76" s="41" t="s">
        <v>610</v>
      </c>
      <c r="W76" s="41" t="s">
        <v>3042</v>
      </c>
      <c r="X76" s="42" t="s">
        <v>652</v>
      </c>
      <c r="Y76" s="43" t="s">
        <v>2944</v>
      </c>
    </row>
    <row r="77" spans="1:25" ht="12.75">
      <c r="A77" s="41" t="s">
        <v>1230</v>
      </c>
      <c r="B77" s="41" t="s">
        <v>3832</v>
      </c>
      <c r="C77" s="41">
        <v>101163766</v>
      </c>
      <c r="D77" s="41" t="s">
        <v>3898</v>
      </c>
      <c r="E77" s="41" t="s">
        <v>1231</v>
      </c>
      <c r="F77" s="41" t="s">
        <v>1232</v>
      </c>
      <c r="G77" s="41" t="s">
        <v>1233</v>
      </c>
      <c r="H77" s="41">
        <v>235900</v>
      </c>
      <c r="I77" s="41">
        <v>657300</v>
      </c>
      <c r="J77" s="41" t="s">
        <v>3757</v>
      </c>
      <c r="K77" s="41" t="s">
        <v>838</v>
      </c>
      <c r="L77" s="41">
        <v>459</v>
      </c>
      <c r="M77" s="41" t="s">
        <v>777</v>
      </c>
      <c r="N77" s="41" t="s">
        <v>778</v>
      </c>
      <c r="O77" s="41" t="s">
        <v>790</v>
      </c>
      <c r="P77" s="41" t="s">
        <v>790</v>
      </c>
      <c r="Q77" s="41" t="s">
        <v>781</v>
      </c>
      <c r="R77" s="41" t="s">
        <v>782</v>
      </c>
      <c r="S77" s="41" t="s">
        <v>783</v>
      </c>
      <c r="T77" s="41" t="s">
        <v>784</v>
      </c>
      <c r="U77" s="41" t="s">
        <v>3043</v>
      </c>
      <c r="V77" s="41" t="s">
        <v>610</v>
      </c>
      <c r="W77" s="41" t="s">
        <v>3042</v>
      </c>
      <c r="X77" s="42" t="s">
        <v>652</v>
      </c>
      <c r="Y77" s="43" t="s">
        <v>2944</v>
      </c>
    </row>
    <row r="78" spans="1:25" ht="12.75">
      <c r="A78" s="41" t="s">
        <v>1234</v>
      </c>
      <c r="B78" s="41" t="s">
        <v>3832</v>
      </c>
      <c r="C78" s="41">
        <v>100444949</v>
      </c>
      <c r="D78" s="41" t="s">
        <v>3898</v>
      </c>
      <c r="E78" s="41" t="s">
        <v>1235</v>
      </c>
      <c r="F78" s="41" t="s">
        <v>1236</v>
      </c>
      <c r="G78" s="41" t="s">
        <v>3923</v>
      </c>
      <c r="H78" s="41">
        <v>236100</v>
      </c>
      <c r="I78" s="41">
        <v>657850</v>
      </c>
      <c r="J78" s="41" t="s">
        <v>775</v>
      </c>
      <c r="K78" s="41" t="s">
        <v>3790</v>
      </c>
      <c r="L78" s="41">
        <v>395</v>
      </c>
      <c r="M78" s="41" t="s">
        <v>777</v>
      </c>
      <c r="N78" s="41" t="s">
        <v>778</v>
      </c>
      <c r="O78" s="41" t="s">
        <v>779</v>
      </c>
      <c r="P78" s="41" t="s">
        <v>779</v>
      </c>
      <c r="Q78" s="41" t="s">
        <v>781</v>
      </c>
      <c r="R78" s="41" t="s">
        <v>810</v>
      </c>
      <c r="S78" s="41" t="s">
        <v>783</v>
      </c>
      <c r="T78" s="41" t="s">
        <v>784</v>
      </c>
      <c r="U78" s="41" t="s">
        <v>3043</v>
      </c>
      <c r="V78" s="41" t="s">
        <v>610</v>
      </c>
      <c r="W78" s="41" t="s">
        <v>3042</v>
      </c>
      <c r="X78" s="42" t="s">
        <v>652</v>
      </c>
      <c r="Y78" s="43" t="s">
        <v>2944</v>
      </c>
    </row>
    <row r="79" spans="1:25" ht="12.75">
      <c r="A79" s="41" t="s">
        <v>1237</v>
      </c>
      <c r="B79" s="41" t="s">
        <v>3832</v>
      </c>
      <c r="C79" s="41">
        <v>100444891</v>
      </c>
      <c r="D79" s="41" t="s">
        <v>3898</v>
      </c>
      <c r="E79" s="41" t="s">
        <v>1238</v>
      </c>
      <c r="F79" s="41" t="s">
        <v>1239</v>
      </c>
      <c r="G79" s="41" t="s">
        <v>1240</v>
      </c>
      <c r="H79" s="41">
        <v>236990</v>
      </c>
      <c r="I79" s="41">
        <v>655070</v>
      </c>
      <c r="J79" s="41" t="s">
        <v>775</v>
      </c>
      <c r="K79" s="41" t="s">
        <v>3830</v>
      </c>
      <c r="L79" s="42"/>
      <c r="M79" s="41" t="s">
        <v>777</v>
      </c>
      <c r="N79" s="41" t="s">
        <v>778</v>
      </c>
      <c r="O79" s="41" t="s">
        <v>779</v>
      </c>
      <c r="P79" s="41" t="s">
        <v>779</v>
      </c>
      <c r="Q79" s="41" t="s">
        <v>781</v>
      </c>
      <c r="R79" s="41" t="s">
        <v>782</v>
      </c>
      <c r="S79" s="41" t="s">
        <v>783</v>
      </c>
      <c r="T79" s="42"/>
      <c r="U79" s="41" t="s">
        <v>3043</v>
      </c>
      <c r="V79" s="41" t="s">
        <v>610</v>
      </c>
      <c r="W79" s="41" t="s">
        <v>3042</v>
      </c>
      <c r="X79" s="42" t="s">
        <v>652</v>
      </c>
      <c r="Y79" s="43" t="s">
        <v>2944</v>
      </c>
    </row>
    <row r="80" spans="1:25" ht="12.75">
      <c r="A80" s="41" t="s">
        <v>1241</v>
      </c>
      <c r="B80" s="41" t="s">
        <v>3832</v>
      </c>
      <c r="C80" s="41">
        <v>100817707</v>
      </c>
      <c r="D80" s="41" t="s">
        <v>3898</v>
      </c>
      <c r="E80" s="41" t="s">
        <v>1242</v>
      </c>
      <c r="F80" s="41" t="s">
        <v>1243</v>
      </c>
      <c r="G80" s="41" t="s">
        <v>1244</v>
      </c>
      <c r="H80" s="41">
        <v>238400</v>
      </c>
      <c r="I80" s="41">
        <v>656000</v>
      </c>
      <c r="J80" s="41" t="s">
        <v>1245</v>
      </c>
      <c r="K80" s="41" t="s">
        <v>3708</v>
      </c>
      <c r="L80" s="41">
        <v>523</v>
      </c>
      <c r="M80" s="41" t="s">
        <v>794</v>
      </c>
      <c r="N80" s="41" t="s">
        <v>778</v>
      </c>
      <c r="O80" s="41" t="s">
        <v>780</v>
      </c>
      <c r="P80" s="41" t="s">
        <v>790</v>
      </c>
      <c r="Q80" s="41" t="s">
        <v>781</v>
      </c>
      <c r="R80" s="41" t="s">
        <v>782</v>
      </c>
      <c r="S80" s="41" t="s">
        <v>783</v>
      </c>
      <c r="T80" s="41" t="s">
        <v>784</v>
      </c>
      <c r="U80" s="41" t="s">
        <v>3043</v>
      </c>
      <c r="V80" s="41" t="s">
        <v>610</v>
      </c>
      <c r="W80" s="41" t="s">
        <v>3042</v>
      </c>
      <c r="X80" s="42" t="s">
        <v>652</v>
      </c>
      <c r="Y80" s="43" t="s">
        <v>2944</v>
      </c>
    </row>
    <row r="81" spans="1:25" ht="12.75">
      <c r="A81" s="41" t="s">
        <v>1246</v>
      </c>
      <c r="B81" s="41" t="s">
        <v>3832</v>
      </c>
      <c r="C81" s="41">
        <v>101163526</v>
      </c>
      <c r="D81" s="41" t="s">
        <v>3898</v>
      </c>
      <c r="E81" s="41" t="s">
        <v>1247</v>
      </c>
      <c r="F81" s="41" t="s">
        <v>1248</v>
      </c>
      <c r="G81" s="41" t="s">
        <v>1249</v>
      </c>
      <c r="H81" s="41">
        <v>237800</v>
      </c>
      <c r="I81" s="41">
        <v>654400</v>
      </c>
      <c r="J81" s="41" t="s">
        <v>3757</v>
      </c>
      <c r="K81" s="41" t="s">
        <v>3790</v>
      </c>
      <c r="L81" s="41">
        <v>325</v>
      </c>
      <c r="M81" s="41" t="s">
        <v>777</v>
      </c>
      <c r="N81" s="41" t="s">
        <v>778</v>
      </c>
      <c r="O81" s="41" t="s">
        <v>779</v>
      </c>
      <c r="P81" s="41" t="s">
        <v>779</v>
      </c>
      <c r="Q81" s="41" t="s">
        <v>781</v>
      </c>
      <c r="R81" s="41" t="s">
        <v>782</v>
      </c>
      <c r="S81" s="41" t="s">
        <v>783</v>
      </c>
      <c r="T81" s="41" t="s">
        <v>784</v>
      </c>
      <c r="U81" s="41" t="s">
        <v>3043</v>
      </c>
      <c r="V81" s="41" t="s">
        <v>610</v>
      </c>
      <c r="W81" s="41" t="s">
        <v>3042</v>
      </c>
      <c r="X81" s="42" t="s">
        <v>652</v>
      </c>
      <c r="Y81" s="43" t="s">
        <v>2944</v>
      </c>
    </row>
    <row r="82" spans="1:25" ht="12.75">
      <c r="A82" s="41" t="s">
        <v>1250</v>
      </c>
      <c r="B82" s="41" t="s">
        <v>3832</v>
      </c>
      <c r="C82" s="41">
        <v>101356298</v>
      </c>
      <c r="D82" s="41" t="s">
        <v>1251</v>
      </c>
      <c r="E82" s="41" t="s">
        <v>1252</v>
      </c>
      <c r="F82" s="41" t="s">
        <v>1253</v>
      </c>
      <c r="G82" s="41" t="s">
        <v>1254</v>
      </c>
      <c r="H82" s="41">
        <v>234800</v>
      </c>
      <c r="I82" s="41">
        <v>648580</v>
      </c>
      <c r="J82" s="41" t="s">
        <v>3643</v>
      </c>
      <c r="K82" s="41" t="s">
        <v>3867</v>
      </c>
      <c r="L82" s="41">
        <v>565</v>
      </c>
      <c r="M82" s="41" t="s">
        <v>777</v>
      </c>
      <c r="N82" s="41" t="s">
        <v>3618</v>
      </c>
      <c r="O82" s="41" t="s">
        <v>780</v>
      </c>
      <c r="P82" s="41" t="s">
        <v>780</v>
      </c>
      <c r="Q82" s="41" t="s">
        <v>781</v>
      </c>
      <c r="R82" s="41" t="s">
        <v>782</v>
      </c>
      <c r="S82" s="41" t="s">
        <v>783</v>
      </c>
      <c r="T82" s="41" t="s">
        <v>832</v>
      </c>
      <c r="U82" s="41" t="s">
        <v>2976</v>
      </c>
      <c r="V82" s="41" t="s">
        <v>597</v>
      </c>
      <c r="W82" s="41" t="s">
        <v>2975</v>
      </c>
      <c r="X82" s="42" t="s">
        <v>652</v>
      </c>
      <c r="Y82" s="43" t="s">
        <v>2944</v>
      </c>
    </row>
    <row r="83" spans="1:25" ht="12.75">
      <c r="A83" s="41" t="s">
        <v>1255</v>
      </c>
      <c r="B83" s="41" t="s">
        <v>3832</v>
      </c>
      <c r="C83" s="41">
        <v>101367238</v>
      </c>
      <c r="D83" s="41" t="s">
        <v>1256</v>
      </c>
      <c r="E83" s="41" t="s">
        <v>1257</v>
      </c>
      <c r="F83" s="41" t="s">
        <v>1258</v>
      </c>
      <c r="G83" s="41" t="s">
        <v>1259</v>
      </c>
      <c r="H83" s="41">
        <v>247250</v>
      </c>
      <c r="I83" s="41">
        <v>655600</v>
      </c>
      <c r="J83" s="41" t="s">
        <v>775</v>
      </c>
      <c r="K83" s="41" t="s">
        <v>1260</v>
      </c>
      <c r="L83" s="41">
        <v>436</v>
      </c>
      <c r="M83" s="41" t="s">
        <v>777</v>
      </c>
      <c r="N83" s="41" t="s">
        <v>778</v>
      </c>
      <c r="O83" s="41" t="s">
        <v>790</v>
      </c>
      <c r="P83" s="41" t="s">
        <v>790</v>
      </c>
      <c r="Q83" s="41" t="s">
        <v>781</v>
      </c>
      <c r="R83" s="41" t="s">
        <v>3626</v>
      </c>
      <c r="S83" s="41" t="s">
        <v>783</v>
      </c>
      <c r="T83" s="41" t="s">
        <v>784</v>
      </c>
      <c r="U83" s="41" t="s">
        <v>3043</v>
      </c>
      <c r="V83" s="41" t="s">
        <v>610</v>
      </c>
      <c r="W83" s="41" t="s">
        <v>3042</v>
      </c>
      <c r="X83" s="42" t="s">
        <v>652</v>
      </c>
      <c r="Y83" s="43" t="s">
        <v>2944</v>
      </c>
    </row>
    <row r="84" spans="1:25" ht="12.75">
      <c r="A84" s="41" t="s">
        <v>1261</v>
      </c>
      <c r="B84" s="41" t="s">
        <v>3832</v>
      </c>
      <c r="C84" s="41">
        <v>101367331</v>
      </c>
      <c r="D84" s="41" t="s">
        <v>1256</v>
      </c>
      <c r="E84" s="41" t="s">
        <v>1262</v>
      </c>
      <c r="F84" s="41" t="s">
        <v>1263</v>
      </c>
      <c r="G84" s="41" t="s">
        <v>1264</v>
      </c>
      <c r="H84" s="41">
        <v>247300</v>
      </c>
      <c r="I84" s="41">
        <v>655500</v>
      </c>
      <c r="J84" s="41" t="s">
        <v>775</v>
      </c>
      <c r="K84" s="41" t="s">
        <v>1265</v>
      </c>
      <c r="L84" s="42"/>
      <c r="M84" s="41" t="s">
        <v>777</v>
      </c>
      <c r="N84" s="41" t="s">
        <v>778</v>
      </c>
      <c r="O84" s="41" t="s">
        <v>790</v>
      </c>
      <c r="P84" s="41" t="s">
        <v>790</v>
      </c>
      <c r="Q84" s="41" t="s">
        <v>781</v>
      </c>
      <c r="R84" s="41" t="s">
        <v>3626</v>
      </c>
      <c r="S84" s="41" t="s">
        <v>783</v>
      </c>
      <c r="T84" s="41" t="s">
        <v>784</v>
      </c>
      <c r="U84" s="41" t="s">
        <v>3043</v>
      </c>
      <c r="V84" s="41" t="s">
        <v>610</v>
      </c>
      <c r="W84" s="41" t="s">
        <v>3042</v>
      </c>
      <c r="X84" s="42" t="s">
        <v>652</v>
      </c>
      <c r="Y84" s="43" t="s">
        <v>2944</v>
      </c>
    </row>
    <row r="85" spans="1:25" ht="12.75">
      <c r="A85" s="41" t="s">
        <v>1266</v>
      </c>
      <c r="B85" s="41" t="s">
        <v>3832</v>
      </c>
      <c r="C85" s="41">
        <v>100400934</v>
      </c>
      <c r="D85" s="41" t="s">
        <v>1267</v>
      </c>
      <c r="E85" s="41" t="s">
        <v>1268</v>
      </c>
      <c r="F85" s="41" t="s">
        <v>1269</v>
      </c>
      <c r="G85" s="41" t="s">
        <v>1270</v>
      </c>
      <c r="H85" s="41">
        <v>239316</v>
      </c>
      <c r="I85" s="41">
        <v>662215</v>
      </c>
      <c r="J85" s="41" t="s">
        <v>1271</v>
      </c>
      <c r="K85" s="41" t="s">
        <v>3732</v>
      </c>
      <c r="L85" s="42"/>
      <c r="M85" s="41" t="s">
        <v>777</v>
      </c>
      <c r="N85" s="41" t="s">
        <v>778</v>
      </c>
      <c r="O85" s="41" t="s">
        <v>790</v>
      </c>
      <c r="P85" s="41" t="s">
        <v>790</v>
      </c>
      <c r="Q85" s="41" t="s">
        <v>781</v>
      </c>
      <c r="R85" s="41" t="s">
        <v>3626</v>
      </c>
      <c r="S85" s="41" t="s">
        <v>783</v>
      </c>
      <c r="T85" s="41" t="s">
        <v>784</v>
      </c>
      <c r="U85" s="41" t="s">
        <v>3043</v>
      </c>
      <c r="V85" s="41" t="s">
        <v>610</v>
      </c>
      <c r="W85" s="41" t="s">
        <v>3042</v>
      </c>
      <c r="X85" s="42" t="s">
        <v>652</v>
      </c>
      <c r="Y85" s="43" t="s">
        <v>2944</v>
      </c>
    </row>
    <row r="86" spans="1:25" ht="12.75">
      <c r="A86" s="41" t="s">
        <v>1272</v>
      </c>
      <c r="B86" s="41" t="s">
        <v>3832</v>
      </c>
      <c r="C86" s="41">
        <v>100246376</v>
      </c>
      <c r="D86" s="41" t="s">
        <v>1267</v>
      </c>
      <c r="E86" s="41" t="s">
        <v>1273</v>
      </c>
      <c r="F86" s="41" t="s">
        <v>1274</v>
      </c>
      <c r="G86" s="41" t="s">
        <v>1275</v>
      </c>
      <c r="H86" s="41">
        <v>239400</v>
      </c>
      <c r="I86" s="41">
        <v>663300</v>
      </c>
      <c r="J86" s="41" t="s">
        <v>3757</v>
      </c>
      <c r="K86" s="41" t="s">
        <v>3708</v>
      </c>
      <c r="L86" s="41">
        <v>354</v>
      </c>
      <c r="M86" s="41" t="s">
        <v>777</v>
      </c>
      <c r="N86" s="41" t="s">
        <v>778</v>
      </c>
      <c r="O86" s="41" t="s">
        <v>779</v>
      </c>
      <c r="P86" s="41" t="s">
        <v>781</v>
      </c>
      <c r="Q86" s="41" t="s">
        <v>781</v>
      </c>
      <c r="R86" s="41" t="s">
        <v>3626</v>
      </c>
      <c r="S86" s="41" t="s">
        <v>783</v>
      </c>
      <c r="T86" s="41" t="s">
        <v>784</v>
      </c>
      <c r="U86" s="41" t="s">
        <v>3043</v>
      </c>
      <c r="V86" s="41" t="s">
        <v>610</v>
      </c>
      <c r="W86" s="41" t="s">
        <v>3042</v>
      </c>
      <c r="X86" s="42" t="s">
        <v>652</v>
      </c>
      <c r="Y86" s="43" t="s">
        <v>2944</v>
      </c>
    </row>
    <row r="87" spans="1:25" ht="12.75">
      <c r="A87" s="41" t="s">
        <v>1276</v>
      </c>
      <c r="B87" s="41" t="s">
        <v>3832</v>
      </c>
      <c r="C87" s="41">
        <v>101167373</v>
      </c>
      <c r="D87" s="41" t="s">
        <v>1277</v>
      </c>
      <c r="E87" s="41" t="s">
        <v>1278</v>
      </c>
      <c r="F87" s="41" t="s">
        <v>1279</v>
      </c>
      <c r="G87" s="41" t="s">
        <v>1280</v>
      </c>
      <c r="H87" s="41">
        <v>231000</v>
      </c>
      <c r="I87" s="41">
        <v>659660</v>
      </c>
      <c r="J87" s="41" t="s">
        <v>775</v>
      </c>
      <c r="K87" s="41" t="s">
        <v>3708</v>
      </c>
      <c r="L87" s="41">
        <v>448</v>
      </c>
      <c r="M87" s="41" t="s">
        <v>777</v>
      </c>
      <c r="N87" s="41" t="s">
        <v>778</v>
      </c>
      <c r="O87" s="41" t="s">
        <v>780</v>
      </c>
      <c r="P87" s="41" t="s">
        <v>779</v>
      </c>
      <c r="Q87" s="41" t="s">
        <v>781</v>
      </c>
      <c r="R87" s="41" t="s">
        <v>3626</v>
      </c>
      <c r="S87" s="41" t="s">
        <v>783</v>
      </c>
      <c r="T87" s="41" t="s">
        <v>784</v>
      </c>
      <c r="U87" s="41" t="s">
        <v>3043</v>
      </c>
      <c r="V87" s="41" t="s">
        <v>610</v>
      </c>
      <c r="W87" s="41" t="s">
        <v>3042</v>
      </c>
      <c r="X87" s="42" t="s">
        <v>652</v>
      </c>
      <c r="Y87" s="43" t="s">
        <v>2944</v>
      </c>
    </row>
    <row r="88" spans="1:25" ht="12.75">
      <c r="A88" s="41" t="s">
        <v>1281</v>
      </c>
      <c r="B88" s="41" t="s">
        <v>3832</v>
      </c>
      <c r="C88" s="41">
        <v>100443632</v>
      </c>
      <c r="D88" s="41" t="s">
        <v>1277</v>
      </c>
      <c r="E88" s="41" t="s">
        <v>1282</v>
      </c>
      <c r="F88" s="41" t="s">
        <v>1283</v>
      </c>
      <c r="G88" s="41" t="s">
        <v>1284</v>
      </c>
      <c r="H88" s="41">
        <v>233750</v>
      </c>
      <c r="I88" s="41">
        <v>664528</v>
      </c>
      <c r="J88" s="41" t="s">
        <v>1285</v>
      </c>
      <c r="K88" s="41" t="s">
        <v>1286</v>
      </c>
      <c r="L88" s="41">
        <v>555</v>
      </c>
      <c r="M88" s="41" t="s">
        <v>3633</v>
      </c>
      <c r="N88" s="41" t="s">
        <v>3618</v>
      </c>
      <c r="O88" s="41" t="s">
        <v>790</v>
      </c>
      <c r="P88" s="41" t="s">
        <v>790</v>
      </c>
      <c r="Q88" s="41" t="s">
        <v>781</v>
      </c>
      <c r="R88" s="41" t="s">
        <v>3626</v>
      </c>
      <c r="S88" s="41" t="s">
        <v>783</v>
      </c>
      <c r="T88" s="41" t="s">
        <v>784</v>
      </c>
      <c r="U88" s="41" t="s">
        <v>3043</v>
      </c>
      <c r="V88" s="41" t="s">
        <v>610</v>
      </c>
      <c r="W88" s="41" t="s">
        <v>3042</v>
      </c>
      <c r="X88" s="42" t="s">
        <v>652</v>
      </c>
      <c r="Y88" s="43" t="s">
        <v>2944</v>
      </c>
    </row>
    <row r="89" spans="1:25" ht="12.75">
      <c r="A89" s="41" t="s">
        <v>1287</v>
      </c>
      <c r="B89" s="41" t="s">
        <v>3832</v>
      </c>
      <c r="C89" s="41">
        <v>101157695</v>
      </c>
      <c r="D89" s="41" t="s">
        <v>1288</v>
      </c>
      <c r="E89" s="41" t="s">
        <v>1289</v>
      </c>
      <c r="F89" s="41" t="s">
        <v>1290</v>
      </c>
      <c r="G89" s="41" t="s">
        <v>1291</v>
      </c>
      <c r="H89" s="41">
        <v>234020</v>
      </c>
      <c r="I89" s="41">
        <v>654540</v>
      </c>
      <c r="J89" s="41" t="s">
        <v>1292</v>
      </c>
      <c r="K89" s="41" t="s">
        <v>1214</v>
      </c>
      <c r="L89" s="41">
        <v>426</v>
      </c>
      <c r="M89" s="41" t="s">
        <v>777</v>
      </c>
      <c r="N89" s="41" t="s">
        <v>3618</v>
      </c>
      <c r="O89" s="41" t="s">
        <v>779</v>
      </c>
      <c r="P89" s="41" t="s">
        <v>780</v>
      </c>
      <c r="Q89" s="41" t="s">
        <v>781</v>
      </c>
      <c r="R89" s="41" t="s">
        <v>3626</v>
      </c>
      <c r="S89" s="41" t="s">
        <v>783</v>
      </c>
      <c r="T89" s="41" t="s">
        <v>784</v>
      </c>
      <c r="U89" s="41" t="s">
        <v>3043</v>
      </c>
      <c r="V89" s="41" t="s">
        <v>610</v>
      </c>
      <c r="W89" s="41" t="s">
        <v>3042</v>
      </c>
      <c r="X89" s="42" t="s">
        <v>652</v>
      </c>
      <c r="Y89" s="43" t="s">
        <v>2944</v>
      </c>
    </row>
    <row r="90" spans="1:25" ht="12.75">
      <c r="A90" s="41" t="s">
        <v>1293</v>
      </c>
      <c r="B90" s="41" t="s">
        <v>3832</v>
      </c>
      <c r="C90" s="41">
        <v>100394507</v>
      </c>
      <c r="D90" s="41" t="s">
        <v>1294</v>
      </c>
      <c r="E90" s="41" t="s">
        <v>1295</v>
      </c>
      <c r="F90" s="41" t="s">
        <v>1296</v>
      </c>
      <c r="G90" s="41" t="s">
        <v>1297</v>
      </c>
      <c r="H90" s="41">
        <v>232701</v>
      </c>
      <c r="I90" s="41">
        <v>650630</v>
      </c>
      <c r="J90" s="41" t="s">
        <v>775</v>
      </c>
      <c r="K90" s="41" t="s">
        <v>1265</v>
      </c>
      <c r="L90" s="42"/>
      <c r="M90" s="42"/>
      <c r="N90" s="41" t="s">
        <v>809</v>
      </c>
      <c r="O90" s="41" t="s">
        <v>781</v>
      </c>
      <c r="P90" s="41" t="s">
        <v>780</v>
      </c>
      <c r="Q90" s="41" t="s">
        <v>781</v>
      </c>
      <c r="R90" s="41" t="s">
        <v>3626</v>
      </c>
      <c r="S90" s="41" t="s">
        <v>3674</v>
      </c>
      <c r="T90" s="41" t="s">
        <v>3700</v>
      </c>
      <c r="U90" s="41" t="s">
        <v>3043</v>
      </c>
      <c r="V90" s="41" t="s">
        <v>610</v>
      </c>
      <c r="W90" s="41" t="s">
        <v>3042</v>
      </c>
      <c r="X90" s="42" t="s">
        <v>652</v>
      </c>
      <c r="Y90" s="43" t="s">
        <v>2944</v>
      </c>
    </row>
    <row r="91" spans="1:25" ht="12.75">
      <c r="A91" s="41" t="s">
        <v>1298</v>
      </c>
      <c r="B91" s="41" t="s">
        <v>3832</v>
      </c>
      <c r="C91" s="41">
        <v>100816674</v>
      </c>
      <c r="D91" s="41" t="s">
        <v>1294</v>
      </c>
      <c r="E91" s="41" t="s">
        <v>1299</v>
      </c>
      <c r="F91" s="41" t="s">
        <v>1300</v>
      </c>
      <c r="G91" s="41" t="s">
        <v>1301</v>
      </c>
      <c r="H91" s="41">
        <v>233000</v>
      </c>
      <c r="I91" s="41">
        <v>651000</v>
      </c>
      <c r="J91" s="41" t="s">
        <v>775</v>
      </c>
      <c r="K91" s="41" t="s">
        <v>1302</v>
      </c>
      <c r="L91" s="41">
        <v>549</v>
      </c>
      <c r="M91" s="41" t="s">
        <v>808</v>
      </c>
      <c r="N91" s="41" t="s">
        <v>809</v>
      </c>
      <c r="O91" s="41" t="s">
        <v>780</v>
      </c>
      <c r="P91" s="41" t="s">
        <v>780</v>
      </c>
      <c r="Q91" s="41" t="s">
        <v>781</v>
      </c>
      <c r="R91" s="41" t="s">
        <v>3626</v>
      </c>
      <c r="S91" s="41" t="s">
        <v>3674</v>
      </c>
      <c r="T91" s="41" t="s">
        <v>3620</v>
      </c>
      <c r="U91" s="41" t="s">
        <v>3043</v>
      </c>
      <c r="V91" s="41" t="s">
        <v>610</v>
      </c>
      <c r="W91" s="41" t="s">
        <v>3042</v>
      </c>
      <c r="X91" s="42" t="s">
        <v>652</v>
      </c>
      <c r="Y91" s="43" t="s">
        <v>2944</v>
      </c>
    </row>
    <row r="92" spans="1:25" ht="12.75">
      <c r="A92" s="41" t="s">
        <v>1303</v>
      </c>
      <c r="B92" s="41" t="s">
        <v>3832</v>
      </c>
      <c r="C92" s="41">
        <v>101442683</v>
      </c>
      <c r="D92" s="41" t="s">
        <v>1294</v>
      </c>
      <c r="E92" s="41" t="s">
        <v>1304</v>
      </c>
      <c r="F92" s="41" t="s">
        <v>1305</v>
      </c>
      <c r="G92" s="41" t="s">
        <v>1306</v>
      </c>
      <c r="H92" s="41">
        <v>230600</v>
      </c>
      <c r="I92" s="41">
        <v>651100</v>
      </c>
      <c r="J92" s="41" t="s">
        <v>775</v>
      </c>
      <c r="K92" s="41" t="s">
        <v>1260</v>
      </c>
      <c r="L92" s="41">
        <v>523</v>
      </c>
      <c r="M92" s="42"/>
      <c r="N92" s="41" t="s">
        <v>809</v>
      </c>
      <c r="O92" s="41" t="s">
        <v>781</v>
      </c>
      <c r="P92" s="41" t="s">
        <v>780</v>
      </c>
      <c r="Q92" s="41" t="s">
        <v>781</v>
      </c>
      <c r="R92" s="41" t="s">
        <v>3626</v>
      </c>
      <c r="S92" s="41" t="s">
        <v>3674</v>
      </c>
      <c r="T92" s="41" t="s">
        <v>3700</v>
      </c>
      <c r="U92" s="41" t="s">
        <v>3043</v>
      </c>
      <c r="V92" s="41" t="s">
        <v>610</v>
      </c>
      <c r="W92" s="41" t="s">
        <v>3042</v>
      </c>
      <c r="X92" s="42" t="s">
        <v>652</v>
      </c>
      <c r="Y92" s="43" t="s">
        <v>2944</v>
      </c>
    </row>
    <row r="93" spans="1:25" ht="12.75">
      <c r="A93" s="41" t="s">
        <v>1307</v>
      </c>
      <c r="B93" s="41" t="s">
        <v>3832</v>
      </c>
      <c r="C93" s="41">
        <v>100447331</v>
      </c>
      <c r="D93" s="41" t="s">
        <v>1308</v>
      </c>
      <c r="E93" s="41" t="s">
        <v>1309</v>
      </c>
      <c r="F93" s="41" t="s">
        <v>1310</v>
      </c>
      <c r="G93" s="41" t="s">
        <v>1311</v>
      </c>
      <c r="H93" s="41">
        <v>226500</v>
      </c>
      <c r="I93" s="41">
        <v>643500</v>
      </c>
      <c r="J93" s="41" t="s">
        <v>775</v>
      </c>
      <c r="K93" s="41" t="s">
        <v>3708</v>
      </c>
      <c r="L93" s="41">
        <v>431</v>
      </c>
      <c r="M93" s="41" t="s">
        <v>777</v>
      </c>
      <c r="N93" s="41" t="s">
        <v>778</v>
      </c>
      <c r="O93" s="41" t="s">
        <v>779</v>
      </c>
      <c r="P93" s="41" t="s">
        <v>790</v>
      </c>
      <c r="Q93" s="41" t="s">
        <v>781</v>
      </c>
      <c r="R93" s="41" t="s">
        <v>782</v>
      </c>
      <c r="S93" s="41" t="s">
        <v>3674</v>
      </c>
      <c r="T93" s="41" t="s">
        <v>3652</v>
      </c>
      <c r="U93" s="41" t="s">
        <v>3188</v>
      </c>
      <c r="V93" s="41" t="s">
        <v>624</v>
      </c>
      <c r="W93" s="41" t="s">
        <v>3187</v>
      </c>
      <c r="X93" s="42" t="s">
        <v>652</v>
      </c>
      <c r="Y93" s="43" t="s">
        <v>2944</v>
      </c>
    </row>
    <row r="94" spans="1:25" ht="12.75">
      <c r="A94" s="41" t="s">
        <v>1312</v>
      </c>
      <c r="B94" s="41" t="s">
        <v>3832</v>
      </c>
      <c r="C94" s="41">
        <v>100447515</v>
      </c>
      <c r="D94" s="41" t="s">
        <v>1308</v>
      </c>
      <c r="E94" s="41" t="s">
        <v>1313</v>
      </c>
      <c r="F94" s="41" t="s">
        <v>1314</v>
      </c>
      <c r="G94" s="41" t="s">
        <v>1315</v>
      </c>
      <c r="H94" s="41">
        <v>227590</v>
      </c>
      <c r="I94" s="41">
        <v>643410</v>
      </c>
      <c r="J94" s="41" t="s">
        <v>1316</v>
      </c>
      <c r="K94" s="41" t="s">
        <v>3852</v>
      </c>
      <c r="L94" s="42"/>
      <c r="M94" s="41" t="s">
        <v>777</v>
      </c>
      <c r="N94" s="41" t="s">
        <v>778</v>
      </c>
      <c r="O94" s="41" t="s">
        <v>781</v>
      </c>
      <c r="P94" s="41" t="s">
        <v>780</v>
      </c>
      <c r="Q94" s="41" t="s">
        <v>781</v>
      </c>
      <c r="R94" s="41" t="s">
        <v>782</v>
      </c>
      <c r="S94" s="41" t="s">
        <v>783</v>
      </c>
      <c r="T94" s="41" t="s">
        <v>3700</v>
      </c>
      <c r="U94" s="41" t="s">
        <v>3188</v>
      </c>
      <c r="V94" s="41" t="s">
        <v>624</v>
      </c>
      <c r="W94" s="41" t="s">
        <v>3187</v>
      </c>
      <c r="X94" s="42" t="s">
        <v>652</v>
      </c>
      <c r="Y94" s="43" t="s">
        <v>2944</v>
      </c>
    </row>
    <row r="95" spans="1:25" ht="12.75">
      <c r="A95" s="41" t="s">
        <v>1317</v>
      </c>
      <c r="B95" s="41" t="s">
        <v>3832</v>
      </c>
      <c r="C95" s="41">
        <v>101375565</v>
      </c>
      <c r="D95" s="41" t="s">
        <v>1308</v>
      </c>
      <c r="E95" s="41" t="s">
        <v>1318</v>
      </c>
      <c r="F95" s="41" t="s">
        <v>1319</v>
      </c>
      <c r="G95" s="41" t="s">
        <v>1320</v>
      </c>
      <c r="H95" s="41">
        <v>228300</v>
      </c>
      <c r="I95" s="41">
        <v>646500</v>
      </c>
      <c r="J95" s="41" t="s">
        <v>3643</v>
      </c>
      <c r="K95" s="41" t="s">
        <v>838</v>
      </c>
      <c r="L95" s="41">
        <v>483</v>
      </c>
      <c r="M95" s="41" t="s">
        <v>777</v>
      </c>
      <c r="N95" s="41" t="s">
        <v>778</v>
      </c>
      <c r="O95" s="41" t="s">
        <v>779</v>
      </c>
      <c r="P95" s="41" t="s">
        <v>790</v>
      </c>
      <c r="Q95" s="41" t="s">
        <v>781</v>
      </c>
      <c r="R95" s="41" t="s">
        <v>782</v>
      </c>
      <c r="S95" s="41" t="s">
        <v>783</v>
      </c>
      <c r="T95" s="41" t="s">
        <v>784</v>
      </c>
      <c r="U95" s="41" t="s">
        <v>3188</v>
      </c>
      <c r="V95" s="41" t="s">
        <v>624</v>
      </c>
      <c r="W95" s="41" t="s">
        <v>3187</v>
      </c>
      <c r="X95" s="42" t="s">
        <v>652</v>
      </c>
      <c r="Y95" s="43" t="s">
        <v>2944</v>
      </c>
    </row>
    <row r="96" spans="1:25" ht="12.75">
      <c r="A96" s="41" t="s">
        <v>1321</v>
      </c>
      <c r="B96" s="41" t="s">
        <v>1322</v>
      </c>
      <c r="C96" s="41">
        <v>100009438</v>
      </c>
      <c r="D96" s="41" t="s">
        <v>1323</v>
      </c>
      <c r="E96" s="41" t="s">
        <v>1324</v>
      </c>
      <c r="F96" s="42"/>
      <c r="G96" s="42"/>
      <c r="H96" s="41">
        <v>183920</v>
      </c>
      <c r="I96" s="41">
        <v>456360</v>
      </c>
      <c r="J96" s="41" t="s">
        <v>3878</v>
      </c>
      <c r="K96" s="41" t="s">
        <v>3659</v>
      </c>
      <c r="L96" s="41">
        <v>542</v>
      </c>
      <c r="M96" s="41" t="s">
        <v>777</v>
      </c>
      <c r="N96" s="41" t="s">
        <v>3618</v>
      </c>
      <c r="O96" s="41" t="s">
        <v>779</v>
      </c>
      <c r="P96" s="41" t="s">
        <v>790</v>
      </c>
      <c r="Q96" s="41" t="s">
        <v>781</v>
      </c>
      <c r="R96" s="41" t="s">
        <v>782</v>
      </c>
      <c r="S96" s="41" t="s">
        <v>3674</v>
      </c>
      <c r="T96" s="41" t="s">
        <v>784</v>
      </c>
      <c r="U96" s="41" t="s">
        <v>3104</v>
      </c>
      <c r="V96" s="41" t="s">
        <v>617</v>
      </c>
      <c r="W96" s="41" t="s">
        <v>3103</v>
      </c>
      <c r="X96" s="42" t="s">
        <v>674</v>
      </c>
      <c r="Y96" s="43" t="s">
        <v>2944</v>
      </c>
    </row>
    <row r="97" spans="1:25" ht="12.75">
      <c r="A97" s="41" t="s">
        <v>1325</v>
      </c>
      <c r="B97" s="41" t="s">
        <v>3688</v>
      </c>
      <c r="C97" s="41">
        <v>101070040</v>
      </c>
      <c r="D97" s="41" t="s">
        <v>1326</v>
      </c>
      <c r="E97" s="41" t="s">
        <v>1327</v>
      </c>
      <c r="F97" s="41" t="s">
        <v>1328</v>
      </c>
      <c r="G97" s="41" t="s">
        <v>1329</v>
      </c>
      <c r="H97" s="41">
        <v>138203</v>
      </c>
      <c r="I97" s="41">
        <v>732247</v>
      </c>
      <c r="J97" s="41" t="s">
        <v>806</v>
      </c>
      <c r="K97" s="41" t="s">
        <v>807</v>
      </c>
      <c r="L97" s="41">
        <v>484</v>
      </c>
      <c r="M97" s="41" t="s">
        <v>3633</v>
      </c>
      <c r="N97" s="41" t="s">
        <v>795</v>
      </c>
      <c r="O97" s="41" t="s">
        <v>781</v>
      </c>
      <c r="P97" s="41" t="s">
        <v>790</v>
      </c>
      <c r="Q97" s="41" t="s">
        <v>821</v>
      </c>
      <c r="R97" s="41" t="s">
        <v>782</v>
      </c>
      <c r="S97" s="41" t="s">
        <v>783</v>
      </c>
      <c r="T97" s="41" t="s">
        <v>3652</v>
      </c>
      <c r="U97" s="41" t="s">
        <v>3207</v>
      </c>
      <c r="V97" s="41" t="s">
        <v>626</v>
      </c>
      <c r="W97" s="41" t="s">
        <v>3206</v>
      </c>
      <c r="X97" s="42" t="s">
        <v>681</v>
      </c>
      <c r="Y97" s="43" t="s">
        <v>2981</v>
      </c>
    </row>
    <row r="98" spans="1:25" ht="12.75">
      <c r="A98" s="41" t="s">
        <v>1330</v>
      </c>
      <c r="B98" s="41" t="s">
        <v>801</v>
      </c>
      <c r="C98" s="41">
        <v>100564546</v>
      </c>
      <c r="D98" s="41" t="s">
        <v>1331</v>
      </c>
      <c r="E98" s="41" t="s">
        <v>1332</v>
      </c>
      <c r="F98" s="42"/>
      <c r="G98" s="41" t="s">
        <v>1333</v>
      </c>
      <c r="H98" s="41">
        <v>314558</v>
      </c>
      <c r="I98" s="41">
        <v>750080</v>
      </c>
      <c r="J98" s="41" t="s">
        <v>1334</v>
      </c>
      <c r="K98" s="41" t="s">
        <v>807</v>
      </c>
      <c r="L98" s="41">
        <v>515</v>
      </c>
      <c r="M98" s="41" t="s">
        <v>808</v>
      </c>
      <c r="N98" s="41" t="s">
        <v>809</v>
      </c>
      <c r="O98" s="41" t="s">
        <v>780</v>
      </c>
      <c r="P98" s="41" t="s">
        <v>790</v>
      </c>
      <c r="Q98" s="41" t="s">
        <v>781</v>
      </c>
      <c r="R98" s="41" t="s">
        <v>3626</v>
      </c>
      <c r="S98" s="41" t="s">
        <v>783</v>
      </c>
      <c r="T98" s="41" t="s">
        <v>784</v>
      </c>
      <c r="U98" s="41" t="s">
        <v>2990</v>
      </c>
      <c r="V98" s="41" t="s">
        <v>600</v>
      </c>
      <c r="W98" s="41" t="s">
        <v>2989</v>
      </c>
      <c r="X98" s="42" t="s">
        <v>661</v>
      </c>
      <c r="Y98" s="43" t="s">
        <v>2981</v>
      </c>
    </row>
    <row r="99" spans="1:25" ht="12.75">
      <c r="A99" s="41" t="s">
        <v>1335</v>
      </c>
      <c r="B99" s="41" t="s">
        <v>801</v>
      </c>
      <c r="C99" s="41">
        <v>100599043</v>
      </c>
      <c r="D99" s="41" t="s">
        <v>1336</v>
      </c>
      <c r="E99" s="41" t="s">
        <v>1337</v>
      </c>
      <c r="F99" s="41" t="s">
        <v>1338</v>
      </c>
      <c r="G99" s="41" t="s">
        <v>1339</v>
      </c>
      <c r="H99" s="41">
        <v>261450</v>
      </c>
      <c r="I99" s="41">
        <v>624550</v>
      </c>
      <c r="J99" s="41" t="s">
        <v>3616</v>
      </c>
      <c r="K99" s="41" t="s">
        <v>1340</v>
      </c>
      <c r="L99" s="42"/>
      <c r="M99" s="41" t="s">
        <v>3633</v>
      </c>
      <c r="N99" s="41" t="s">
        <v>3618</v>
      </c>
      <c r="O99" s="41" t="s">
        <v>1341</v>
      </c>
      <c r="P99" s="41" t="s">
        <v>1342</v>
      </c>
      <c r="Q99" s="41" t="s">
        <v>1342</v>
      </c>
      <c r="R99" s="41" t="s">
        <v>810</v>
      </c>
      <c r="S99" s="41" t="s">
        <v>783</v>
      </c>
      <c r="T99" s="41" t="s">
        <v>784</v>
      </c>
      <c r="U99" s="41" t="s">
        <v>2973</v>
      </c>
      <c r="V99" s="41" t="s">
        <v>596</v>
      </c>
      <c r="W99" s="41" t="s">
        <v>2972</v>
      </c>
      <c r="X99" s="42" t="s">
        <v>658</v>
      </c>
      <c r="Y99" s="43" t="s">
        <v>2944</v>
      </c>
    </row>
    <row r="100" spans="1:25" ht="12.75">
      <c r="A100" s="41" t="s">
        <v>1343</v>
      </c>
      <c r="B100" s="41" t="s">
        <v>771</v>
      </c>
      <c r="C100" s="41">
        <v>101057281</v>
      </c>
      <c r="D100" s="41" t="s">
        <v>1344</v>
      </c>
      <c r="E100" s="41" t="s">
        <v>1345</v>
      </c>
      <c r="F100" s="41" t="s">
        <v>1346</v>
      </c>
      <c r="G100" s="41" t="s">
        <v>1347</v>
      </c>
      <c r="H100" s="41">
        <v>257232</v>
      </c>
      <c r="I100" s="41">
        <v>626194</v>
      </c>
      <c r="J100" s="41" t="s">
        <v>775</v>
      </c>
      <c r="K100" s="41" t="s">
        <v>789</v>
      </c>
      <c r="L100" s="41">
        <v>426</v>
      </c>
      <c r="M100" s="41" t="s">
        <v>3672</v>
      </c>
      <c r="N100" s="41" t="s">
        <v>778</v>
      </c>
      <c r="O100" s="41" t="s">
        <v>779</v>
      </c>
      <c r="P100" s="41" t="s">
        <v>779</v>
      </c>
      <c r="Q100" s="41" t="s">
        <v>781</v>
      </c>
      <c r="R100" s="41" t="s">
        <v>782</v>
      </c>
      <c r="S100" s="41" t="s">
        <v>3674</v>
      </c>
      <c r="T100" s="41" t="s">
        <v>784</v>
      </c>
      <c r="U100" s="41" t="s">
        <v>2973</v>
      </c>
      <c r="V100" s="41" t="s">
        <v>596</v>
      </c>
      <c r="W100" s="41" t="s">
        <v>2972</v>
      </c>
      <c r="X100" s="42" t="s">
        <v>658</v>
      </c>
      <c r="Y100" s="43" t="s">
        <v>2944</v>
      </c>
    </row>
    <row r="101" spans="1:25" ht="12.75">
      <c r="A101" s="41" t="s">
        <v>1348</v>
      </c>
      <c r="B101" s="41" t="s">
        <v>3702</v>
      </c>
      <c r="C101" s="41">
        <v>101087853</v>
      </c>
      <c r="D101" s="41" t="s">
        <v>1349</v>
      </c>
      <c r="E101" s="41" t="s">
        <v>1350</v>
      </c>
      <c r="F101" s="41" t="s">
        <v>1351</v>
      </c>
      <c r="G101" s="41" t="s">
        <v>1352</v>
      </c>
      <c r="H101" s="41">
        <v>72100</v>
      </c>
      <c r="I101" s="41">
        <v>535200</v>
      </c>
      <c r="J101" s="41" t="s">
        <v>806</v>
      </c>
      <c r="K101" s="41" t="s">
        <v>807</v>
      </c>
      <c r="L101" s="41">
        <v>460</v>
      </c>
      <c r="M101" s="41" t="s">
        <v>777</v>
      </c>
      <c r="N101" s="41" t="s">
        <v>3618</v>
      </c>
      <c r="O101" s="41" t="s">
        <v>790</v>
      </c>
      <c r="P101" s="41" t="s">
        <v>781</v>
      </c>
      <c r="Q101" s="41" t="s">
        <v>781</v>
      </c>
      <c r="R101" s="41" t="s">
        <v>3626</v>
      </c>
      <c r="S101" s="41" t="s">
        <v>783</v>
      </c>
      <c r="T101" s="41" t="s">
        <v>784</v>
      </c>
      <c r="U101" s="41" t="s">
        <v>546</v>
      </c>
      <c r="V101" s="41" t="s">
        <v>645</v>
      </c>
      <c r="W101" s="41" t="s">
        <v>545</v>
      </c>
      <c r="X101" s="42" t="s">
        <v>697</v>
      </c>
      <c r="Y101" s="43" t="s">
        <v>526</v>
      </c>
    </row>
    <row r="102" spans="1:25" ht="12.75">
      <c r="A102" s="41" t="s">
        <v>1353</v>
      </c>
      <c r="B102" s="41" t="s">
        <v>834</v>
      </c>
      <c r="C102" s="41">
        <v>100285043</v>
      </c>
      <c r="D102" s="41" t="s">
        <v>1354</v>
      </c>
      <c r="E102" s="41" t="s">
        <v>1355</v>
      </c>
      <c r="F102" s="41" t="s">
        <v>1356</v>
      </c>
      <c r="G102" s="41" t="s">
        <v>1357</v>
      </c>
      <c r="H102" s="41">
        <v>249963</v>
      </c>
      <c r="I102" s="41">
        <v>846064</v>
      </c>
      <c r="J102" s="41" t="s">
        <v>775</v>
      </c>
      <c r="K102" s="41" t="s">
        <v>838</v>
      </c>
      <c r="L102" s="41">
        <v>614</v>
      </c>
      <c r="M102" s="41" t="s">
        <v>794</v>
      </c>
      <c r="N102" s="41" t="s">
        <v>778</v>
      </c>
      <c r="O102" s="41" t="s">
        <v>790</v>
      </c>
      <c r="P102" s="41" t="s">
        <v>790</v>
      </c>
      <c r="Q102" s="41" t="s">
        <v>781</v>
      </c>
      <c r="R102" s="41" t="s">
        <v>782</v>
      </c>
      <c r="S102" s="41" t="s">
        <v>3674</v>
      </c>
      <c r="T102" s="41" t="s">
        <v>3620</v>
      </c>
      <c r="U102" s="41" t="s">
        <v>450</v>
      </c>
      <c r="V102" s="41" t="s">
        <v>636</v>
      </c>
      <c r="W102" s="41" t="s">
        <v>689</v>
      </c>
      <c r="X102" s="42" t="s">
        <v>690</v>
      </c>
      <c r="Y102" s="43" t="s">
        <v>2981</v>
      </c>
    </row>
    <row r="103" spans="1:25" ht="12.75">
      <c r="A103" s="41" t="s">
        <v>1358</v>
      </c>
      <c r="B103" s="41" t="s">
        <v>834</v>
      </c>
      <c r="C103" s="41">
        <v>100340504</v>
      </c>
      <c r="D103" s="41" t="s">
        <v>1354</v>
      </c>
      <c r="E103" s="41" t="s">
        <v>1359</v>
      </c>
      <c r="F103" s="42"/>
      <c r="G103" s="41" t="s">
        <v>1360</v>
      </c>
      <c r="H103" s="41">
        <v>255834</v>
      </c>
      <c r="I103" s="41">
        <v>846067</v>
      </c>
      <c r="J103" s="41" t="s">
        <v>1361</v>
      </c>
      <c r="K103" s="41" t="s">
        <v>1362</v>
      </c>
      <c r="L103" s="41">
        <v>417</v>
      </c>
      <c r="M103" s="41" t="s">
        <v>3672</v>
      </c>
      <c r="N103" s="41" t="s">
        <v>778</v>
      </c>
      <c r="O103" s="41" t="s">
        <v>779</v>
      </c>
      <c r="P103" s="41" t="s">
        <v>790</v>
      </c>
      <c r="Q103" s="41" t="s">
        <v>781</v>
      </c>
      <c r="R103" s="41" t="s">
        <v>782</v>
      </c>
      <c r="S103" s="41" t="s">
        <v>3674</v>
      </c>
      <c r="T103" s="41" t="s">
        <v>3700</v>
      </c>
      <c r="U103" s="41" t="s">
        <v>450</v>
      </c>
      <c r="V103" s="41" t="s">
        <v>636</v>
      </c>
      <c r="W103" s="41" t="s">
        <v>689</v>
      </c>
      <c r="X103" s="42" t="s">
        <v>690</v>
      </c>
      <c r="Y103" s="43" t="s">
        <v>2981</v>
      </c>
    </row>
    <row r="104" spans="1:25" ht="12.75">
      <c r="A104" s="41" t="s">
        <v>1363</v>
      </c>
      <c r="B104" s="41" t="s">
        <v>834</v>
      </c>
      <c r="C104" s="41">
        <v>100768498</v>
      </c>
      <c r="D104" s="41" t="s">
        <v>1354</v>
      </c>
      <c r="E104" s="41" t="s">
        <v>1364</v>
      </c>
      <c r="F104" s="41" t="s">
        <v>1365</v>
      </c>
      <c r="G104" s="41" t="s">
        <v>1366</v>
      </c>
      <c r="H104" s="41">
        <v>244691</v>
      </c>
      <c r="I104" s="41">
        <v>844293</v>
      </c>
      <c r="J104" s="41" t="s">
        <v>1367</v>
      </c>
      <c r="K104" s="41" t="s">
        <v>1368</v>
      </c>
      <c r="L104" s="41">
        <v>524</v>
      </c>
      <c r="M104" s="41" t="s">
        <v>777</v>
      </c>
      <c r="N104" s="41" t="s">
        <v>778</v>
      </c>
      <c r="O104" s="41" t="s">
        <v>790</v>
      </c>
      <c r="P104" s="41" t="s">
        <v>790</v>
      </c>
      <c r="Q104" s="41" t="s">
        <v>781</v>
      </c>
      <c r="R104" s="41" t="s">
        <v>782</v>
      </c>
      <c r="S104" s="41" t="s">
        <v>783</v>
      </c>
      <c r="T104" s="41" t="s">
        <v>3620</v>
      </c>
      <c r="U104" s="41" t="s">
        <v>450</v>
      </c>
      <c r="V104" s="41" t="s">
        <v>636</v>
      </c>
      <c r="W104" s="41" t="s">
        <v>689</v>
      </c>
      <c r="X104" s="42" t="s">
        <v>690</v>
      </c>
      <c r="Y104" s="43" t="s">
        <v>2981</v>
      </c>
    </row>
    <row r="105" spans="1:25" ht="12.75">
      <c r="A105" s="41" t="s">
        <v>1369</v>
      </c>
      <c r="B105" s="41" t="s">
        <v>3693</v>
      </c>
      <c r="C105" s="41">
        <v>100537562</v>
      </c>
      <c r="D105" s="41" t="s">
        <v>1370</v>
      </c>
      <c r="E105" s="41" t="s">
        <v>1371</v>
      </c>
      <c r="F105" s="42"/>
      <c r="G105" s="41" t="s">
        <v>1372</v>
      </c>
      <c r="H105" s="41">
        <v>309700</v>
      </c>
      <c r="I105" s="41">
        <v>864350</v>
      </c>
      <c r="J105" s="41" t="s">
        <v>3808</v>
      </c>
      <c r="K105" s="41" t="s">
        <v>3902</v>
      </c>
      <c r="L105" s="41">
        <v>398</v>
      </c>
      <c r="M105" s="41" t="s">
        <v>777</v>
      </c>
      <c r="N105" s="41" t="s">
        <v>809</v>
      </c>
      <c r="O105" s="41" t="s">
        <v>781</v>
      </c>
      <c r="P105" s="41" t="s">
        <v>790</v>
      </c>
      <c r="Q105" s="41" t="s">
        <v>781</v>
      </c>
      <c r="R105" s="41" t="s">
        <v>782</v>
      </c>
      <c r="S105" s="41" t="s">
        <v>783</v>
      </c>
      <c r="T105" s="41" t="s">
        <v>3652</v>
      </c>
      <c r="U105" s="41" t="s">
        <v>436</v>
      </c>
      <c r="V105" s="41" t="s">
        <v>634</v>
      </c>
      <c r="W105" s="41" t="s">
        <v>435</v>
      </c>
      <c r="X105" s="42" t="s">
        <v>687</v>
      </c>
      <c r="Y105" s="43" t="s">
        <v>2981</v>
      </c>
    </row>
    <row r="106" spans="1:25" ht="12.75">
      <c r="A106" s="41" t="s">
        <v>1373</v>
      </c>
      <c r="B106" s="41" t="s">
        <v>814</v>
      </c>
      <c r="C106" s="41">
        <v>100541857</v>
      </c>
      <c r="D106" s="41" t="s">
        <v>1374</v>
      </c>
      <c r="E106" s="41" t="s">
        <v>1375</v>
      </c>
      <c r="F106" s="42"/>
      <c r="G106" s="41" t="s">
        <v>1376</v>
      </c>
      <c r="H106" s="41">
        <v>194880</v>
      </c>
      <c r="I106" s="41">
        <v>526880</v>
      </c>
      <c r="J106" s="41" t="s">
        <v>1377</v>
      </c>
      <c r="K106" s="41" t="s">
        <v>807</v>
      </c>
      <c r="L106" s="41">
        <v>625</v>
      </c>
      <c r="M106" s="41" t="s">
        <v>808</v>
      </c>
      <c r="N106" s="41" t="s">
        <v>3618</v>
      </c>
      <c r="O106" s="41" t="s">
        <v>790</v>
      </c>
      <c r="P106" s="41" t="s">
        <v>790</v>
      </c>
      <c r="Q106" s="41" t="s">
        <v>821</v>
      </c>
      <c r="R106" s="41" t="s">
        <v>782</v>
      </c>
      <c r="S106" s="41" t="s">
        <v>3699</v>
      </c>
      <c r="T106" s="41" t="s">
        <v>784</v>
      </c>
      <c r="U106" s="41" t="s">
        <v>3144</v>
      </c>
      <c r="V106" s="41" t="s">
        <v>620</v>
      </c>
      <c r="W106" s="41" t="s">
        <v>3143</v>
      </c>
      <c r="X106" s="42" t="s">
        <v>653</v>
      </c>
      <c r="Y106" s="43" t="s">
        <v>2944</v>
      </c>
    </row>
    <row r="107" spans="1:25" ht="12.75">
      <c r="A107" s="41" t="s">
        <v>1378</v>
      </c>
      <c r="B107" s="41" t="s">
        <v>3688</v>
      </c>
      <c r="C107" s="41">
        <v>100069845</v>
      </c>
      <c r="D107" s="41" t="s">
        <v>1379</v>
      </c>
      <c r="E107" s="41" t="s">
        <v>1380</v>
      </c>
      <c r="F107" s="41" t="s">
        <v>1381</v>
      </c>
      <c r="G107" s="41" t="s">
        <v>1382</v>
      </c>
      <c r="H107" s="41">
        <v>121789</v>
      </c>
      <c r="I107" s="41">
        <v>733167</v>
      </c>
      <c r="J107" s="41" t="s">
        <v>1383</v>
      </c>
      <c r="K107" s="41" t="s">
        <v>3721</v>
      </c>
      <c r="L107" s="41">
        <v>573</v>
      </c>
      <c r="M107" s="41" t="s">
        <v>808</v>
      </c>
      <c r="N107" s="41" t="s">
        <v>809</v>
      </c>
      <c r="O107" s="41" t="s">
        <v>790</v>
      </c>
      <c r="P107" s="41" t="s">
        <v>780</v>
      </c>
      <c r="Q107" s="41" t="s">
        <v>781</v>
      </c>
      <c r="R107" s="41" t="s">
        <v>782</v>
      </c>
      <c r="S107" s="41" t="s">
        <v>783</v>
      </c>
      <c r="T107" s="41" t="s">
        <v>832</v>
      </c>
      <c r="U107" s="41" t="s">
        <v>3231</v>
      </c>
      <c r="V107" s="41" t="s">
        <v>628</v>
      </c>
      <c r="W107" s="41" t="s">
        <v>3230</v>
      </c>
      <c r="X107" s="42" t="s">
        <v>682</v>
      </c>
      <c r="Y107" s="43" t="s">
        <v>2981</v>
      </c>
    </row>
    <row r="108" spans="1:25" ht="12.75">
      <c r="A108" s="41" t="s">
        <v>1384</v>
      </c>
      <c r="B108" s="41" t="s">
        <v>3688</v>
      </c>
      <c r="C108" s="41">
        <v>100946395</v>
      </c>
      <c r="D108" s="41" t="s">
        <v>1385</v>
      </c>
      <c r="E108" s="41" t="s">
        <v>1386</v>
      </c>
      <c r="F108" s="41" t="s">
        <v>1387</v>
      </c>
      <c r="G108" s="41" t="s">
        <v>1388</v>
      </c>
      <c r="H108" s="41">
        <v>100293</v>
      </c>
      <c r="I108" s="41">
        <v>724146</v>
      </c>
      <c r="J108" s="41" t="s">
        <v>1389</v>
      </c>
      <c r="K108" s="41" t="s">
        <v>3617</v>
      </c>
      <c r="L108" s="41">
        <v>508</v>
      </c>
      <c r="M108" s="41" t="s">
        <v>777</v>
      </c>
      <c r="N108" s="41" t="s">
        <v>778</v>
      </c>
      <c r="O108" s="41" t="s">
        <v>779</v>
      </c>
      <c r="P108" s="41" t="s">
        <v>779</v>
      </c>
      <c r="Q108" s="41" t="s">
        <v>821</v>
      </c>
      <c r="R108" s="41" t="s">
        <v>782</v>
      </c>
      <c r="S108" s="41" t="s">
        <v>783</v>
      </c>
      <c r="T108" s="41" t="s">
        <v>784</v>
      </c>
      <c r="U108" s="41" t="s">
        <v>3231</v>
      </c>
      <c r="V108" s="41" t="s">
        <v>628</v>
      </c>
      <c r="W108" s="41" t="s">
        <v>3230</v>
      </c>
      <c r="X108" s="42" t="s">
        <v>682</v>
      </c>
      <c r="Y108" s="43" t="s">
        <v>2981</v>
      </c>
    </row>
    <row r="109" spans="1:25" ht="12.75">
      <c r="A109" s="41" t="s">
        <v>1390</v>
      </c>
      <c r="B109" s="41" t="s">
        <v>3688</v>
      </c>
      <c r="C109" s="41">
        <v>100946579</v>
      </c>
      <c r="D109" s="41" t="s">
        <v>1385</v>
      </c>
      <c r="E109" s="41" t="s">
        <v>1386</v>
      </c>
      <c r="F109" s="41" t="s">
        <v>1391</v>
      </c>
      <c r="G109" s="41" t="s">
        <v>1392</v>
      </c>
      <c r="H109" s="41">
        <v>100293</v>
      </c>
      <c r="I109" s="41">
        <v>724146</v>
      </c>
      <c r="J109" s="41" t="s">
        <v>1389</v>
      </c>
      <c r="K109" s="41" t="s">
        <v>3617</v>
      </c>
      <c r="L109" s="41">
        <v>502</v>
      </c>
      <c r="M109" s="41" t="s">
        <v>777</v>
      </c>
      <c r="N109" s="41" t="s">
        <v>778</v>
      </c>
      <c r="O109" s="41" t="s">
        <v>779</v>
      </c>
      <c r="P109" s="41" t="s">
        <v>779</v>
      </c>
      <c r="Q109" s="41" t="s">
        <v>781</v>
      </c>
      <c r="R109" s="41" t="s">
        <v>782</v>
      </c>
      <c r="S109" s="41" t="s">
        <v>783</v>
      </c>
      <c r="T109" s="41" t="s">
        <v>3652</v>
      </c>
      <c r="U109" s="41" t="s">
        <v>3231</v>
      </c>
      <c r="V109" s="41" t="s">
        <v>628</v>
      </c>
      <c r="W109" s="41" t="s">
        <v>3230</v>
      </c>
      <c r="X109" s="42" t="s">
        <v>682</v>
      </c>
      <c r="Y109" s="43" t="s">
        <v>2981</v>
      </c>
    </row>
    <row r="110" spans="1:25" ht="12.75">
      <c r="A110" s="41" t="s">
        <v>1393</v>
      </c>
      <c r="B110" s="41" t="s">
        <v>814</v>
      </c>
      <c r="C110" s="41">
        <v>100605779</v>
      </c>
      <c r="D110" s="41" t="s">
        <v>1394</v>
      </c>
      <c r="E110" s="41" t="s">
        <v>1395</v>
      </c>
      <c r="F110" s="41" t="s">
        <v>1396</v>
      </c>
      <c r="G110" s="41" t="s">
        <v>1397</v>
      </c>
      <c r="H110" s="41">
        <v>113400</v>
      </c>
      <c r="I110" s="41">
        <v>580200</v>
      </c>
      <c r="J110" s="41" t="s">
        <v>3757</v>
      </c>
      <c r="K110" s="41" t="s">
        <v>1398</v>
      </c>
      <c r="L110" s="41">
        <v>393</v>
      </c>
      <c r="M110" s="41" t="s">
        <v>777</v>
      </c>
      <c r="N110" s="41" t="s">
        <v>778</v>
      </c>
      <c r="O110" s="41" t="s">
        <v>779</v>
      </c>
      <c r="P110" s="41" t="s">
        <v>779</v>
      </c>
      <c r="Q110" s="41" t="s">
        <v>781</v>
      </c>
      <c r="R110" s="41" t="s">
        <v>782</v>
      </c>
      <c r="S110" s="41" t="s">
        <v>783</v>
      </c>
      <c r="T110" s="41" t="s">
        <v>832</v>
      </c>
      <c r="U110" s="41" t="s">
        <v>3153</v>
      </c>
      <c r="V110" s="41" t="s">
        <v>621</v>
      </c>
      <c r="W110" s="41" t="s">
        <v>3152</v>
      </c>
      <c r="X110" s="42" t="s">
        <v>678</v>
      </c>
      <c r="Y110" s="43" t="s">
        <v>2944</v>
      </c>
    </row>
    <row r="111" spans="1:25" ht="12.75">
      <c r="A111" s="41" t="s">
        <v>1399</v>
      </c>
      <c r="B111" s="41" t="s">
        <v>814</v>
      </c>
      <c r="C111" s="41">
        <v>101162264</v>
      </c>
      <c r="D111" s="41" t="s">
        <v>1394</v>
      </c>
      <c r="E111" s="41" t="s">
        <v>1400</v>
      </c>
      <c r="F111" s="42"/>
      <c r="G111" s="41" t="s">
        <v>1401</v>
      </c>
      <c r="H111" s="41">
        <v>117800</v>
      </c>
      <c r="I111" s="41">
        <v>580400</v>
      </c>
      <c r="J111" s="41" t="s">
        <v>1361</v>
      </c>
      <c r="K111" s="41" t="s">
        <v>1362</v>
      </c>
      <c r="L111" s="41">
        <v>593</v>
      </c>
      <c r="M111" s="41" t="s">
        <v>794</v>
      </c>
      <c r="N111" s="41" t="s">
        <v>3618</v>
      </c>
      <c r="O111" s="41" t="s">
        <v>780</v>
      </c>
      <c r="P111" s="41" t="s">
        <v>780</v>
      </c>
      <c r="Q111" s="41" t="s">
        <v>821</v>
      </c>
      <c r="R111" s="41" t="s">
        <v>782</v>
      </c>
      <c r="S111" s="41" t="s">
        <v>783</v>
      </c>
      <c r="T111" s="41" t="s">
        <v>3652</v>
      </c>
      <c r="U111" s="41" t="s">
        <v>3153</v>
      </c>
      <c r="V111" s="41" t="s">
        <v>621</v>
      </c>
      <c r="W111" s="41" t="s">
        <v>3152</v>
      </c>
      <c r="X111" s="42" t="s">
        <v>678</v>
      </c>
      <c r="Y111" s="43" t="s">
        <v>2944</v>
      </c>
    </row>
    <row r="112" spans="1:25" ht="12.75">
      <c r="A112" s="41" t="s">
        <v>1402</v>
      </c>
      <c r="B112" s="41" t="s">
        <v>771</v>
      </c>
      <c r="C112" s="41">
        <v>100740690</v>
      </c>
      <c r="D112" s="41" t="s">
        <v>1403</v>
      </c>
      <c r="E112" s="41" t="s">
        <v>1404</v>
      </c>
      <c r="F112" s="42"/>
      <c r="G112" s="41" t="s">
        <v>1405</v>
      </c>
      <c r="H112" s="41">
        <v>264591</v>
      </c>
      <c r="I112" s="41">
        <v>627924</v>
      </c>
      <c r="J112" s="41" t="s">
        <v>82</v>
      </c>
      <c r="K112" s="41" t="s">
        <v>3765</v>
      </c>
      <c r="L112" s="41">
        <v>501</v>
      </c>
      <c r="M112" s="41" t="s">
        <v>808</v>
      </c>
      <c r="N112" s="41" t="s">
        <v>809</v>
      </c>
      <c r="O112" s="41" t="s">
        <v>781</v>
      </c>
      <c r="P112" s="41" t="s">
        <v>779</v>
      </c>
      <c r="Q112" s="41" t="s">
        <v>781</v>
      </c>
      <c r="R112" s="41" t="s">
        <v>782</v>
      </c>
      <c r="S112" s="41" t="s">
        <v>783</v>
      </c>
      <c r="T112" s="41" t="s">
        <v>784</v>
      </c>
      <c r="U112" s="41" t="s">
        <v>2973</v>
      </c>
      <c r="V112" s="41" t="s">
        <v>596</v>
      </c>
      <c r="W112" s="41" t="s">
        <v>2972</v>
      </c>
      <c r="X112" s="42" t="s">
        <v>658</v>
      </c>
      <c r="Y112" s="43" t="s">
        <v>2944</v>
      </c>
    </row>
    <row r="113" spans="1:25" ht="12.75">
      <c r="A113" s="41" t="s">
        <v>83</v>
      </c>
      <c r="B113" s="41" t="s">
        <v>771</v>
      </c>
      <c r="C113" s="41">
        <v>100740896</v>
      </c>
      <c r="D113" s="41" t="s">
        <v>1403</v>
      </c>
      <c r="E113" s="41" t="s">
        <v>84</v>
      </c>
      <c r="F113" s="42"/>
      <c r="G113" s="41" t="s">
        <v>85</v>
      </c>
      <c r="H113" s="41">
        <v>265001</v>
      </c>
      <c r="I113" s="41">
        <v>625209</v>
      </c>
      <c r="J113" s="41" t="s">
        <v>86</v>
      </c>
      <c r="K113" s="41" t="s">
        <v>87</v>
      </c>
      <c r="L113" s="41">
        <v>492</v>
      </c>
      <c r="M113" s="41" t="s">
        <v>808</v>
      </c>
      <c r="N113" s="41" t="s">
        <v>795</v>
      </c>
      <c r="O113" s="41" t="s">
        <v>781</v>
      </c>
      <c r="P113" s="41" t="s">
        <v>790</v>
      </c>
      <c r="Q113" s="41" t="s">
        <v>781</v>
      </c>
      <c r="R113" s="41" t="s">
        <v>3626</v>
      </c>
      <c r="S113" s="41" t="s">
        <v>783</v>
      </c>
      <c r="T113" s="41" t="s">
        <v>784</v>
      </c>
      <c r="U113" s="41" t="s">
        <v>2973</v>
      </c>
      <c r="V113" s="41" t="s">
        <v>596</v>
      </c>
      <c r="W113" s="41" t="s">
        <v>2972</v>
      </c>
      <c r="X113" s="42" t="s">
        <v>658</v>
      </c>
      <c r="Y113" s="43" t="s">
        <v>2944</v>
      </c>
    </row>
    <row r="114" spans="1:25" ht="12.75">
      <c r="A114" s="41" t="s">
        <v>88</v>
      </c>
      <c r="B114" s="41" t="s">
        <v>771</v>
      </c>
      <c r="C114" s="41">
        <v>100740313</v>
      </c>
      <c r="D114" s="41" t="s">
        <v>1403</v>
      </c>
      <c r="E114" s="41" t="s">
        <v>89</v>
      </c>
      <c r="F114" s="41" t="s">
        <v>90</v>
      </c>
      <c r="G114" s="41" t="s">
        <v>91</v>
      </c>
      <c r="H114" s="41">
        <v>264950</v>
      </c>
      <c r="I114" s="41">
        <v>625671</v>
      </c>
      <c r="J114" s="41" t="s">
        <v>3664</v>
      </c>
      <c r="K114" s="41" t="s">
        <v>3919</v>
      </c>
      <c r="L114" s="41">
        <v>428</v>
      </c>
      <c r="M114" s="41" t="s">
        <v>3672</v>
      </c>
      <c r="N114" s="41" t="s">
        <v>3618</v>
      </c>
      <c r="O114" s="41" t="s">
        <v>781</v>
      </c>
      <c r="P114" s="41" t="s">
        <v>779</v>
      </c>
      <c r="Q114" s="41" t="s">
        <v>781</v>
      </c>
      <c r="R114" s="41" t="s">
        <v>782</v>
      </c>
      <c r="S114" s="41" t="s">
        <v>783</v>
      </c>
      <c r="T114" s="41" t="s">
        <v>784</v>
      </c>
      <c r="U114" s="41" t="s">
        <v>3127</v>
      </c>
      <c r="V114" s="41" t="s">
        <v>619</v>
      </c>
      <c r="W114" s="41" t="s">
        <v>677</v>
      </c>
      <c r="X114" s="42" t="s">
        <v>676</v>
      </c>
      <c r="Y114" s="43" t="s">
        <v>2944</v>
      </c>
    </row>
    <row r="115" spans="1:25" ht="12.75">
      <c r="A115" s="41" t="s">
        <v>92</v>
      </c>
      <c r="B115" s="41" t="s">
        <v>771</v>
      </c>
      <c r="C115" s="41">
        <v>100329336</v>
      </c>
      <c r="D115" s="41" t="s">
        <v>1403</v>
      </c>
      <c r="E115" s="41" t="s">
        <v>93</v>
      </c>
      <c r="F115" s="41" t="s">
        <v>94</v>
      </c>
      <c r="G115" s="41" t="s">
        <v>95</v>
      </c>
      <c r="H115" s="41">
        <v>265002</v>
      </c>
      <c r="I115" s="41">
        <v>625906</v>
      </c>
      <c r="J115" s="41" t="s">
        <v>775</v>
      </c>
      <c r="K115" s="41" t="s">
        <v>1398</v>
      </c>
      <c r="L115" s="41">
        <v>465</v>
      </c>
      <c r="M115" s="41" t="s">
        <v>3633</v>
      </c>
      <c r="N115" s="41" t="s">
        <v>778</v>
      </c>
      <c r="O115" s="41" t="s">
        <v>780</v>
      </c>
      <c r="P115" s="41" t="s">
        <v>779</v>
      </c>
      <c r="Q115" s="41" t="s">
        <v>781</v>
      </c>
      <c r="R115" s="41" t="s">
        <v>782</v>
      </c>
      <c r="S115" s="41" t="s">
        <v>783</v>
      </c>
      <c r="T115" s="41" t="s">
        <v>784</v>
      </c>
      <c r="U115" s="41" t="s">
        <v>3127</v>
      </c>
      <c r="V115" s="41" t="s">
        <v>619</v>
      </c>
      <c r="W115" s="41" t="s">
        <v>677</v>
      </c>
      <c r="X115" s="42" t="s">
        <v>676</v>
      </c>
      <c r="Y115" s="43" t="s">
        <v>2944</v>
      </c>
    </row>
    <row r="116" spans="1:25" ht="12.75">
      <c r="A116" s="41" t="s">
        <v>96</v>
      </c>
      <c r="B116" s="41" t="s">
        <v>771</v>
      </c>
      <c r="C116" s="41">
        <v>100740715</v>
      </c>
      <c r="D116" s="41" t="s">
        <v>1403</v>
      </c>
      <c r="E116" s="41" t="s">
        <v>97</v>
      </c>
      <c r="F116" s="41" t="s">
        <v>98</v>
      </c>
      <c r="G116" s="41" t="s">
        <v>99</v>
      </c>
      <c r="H116" s="41">
        <v>265048</v>
      </c>
      <c r="I116" s="41">
        <v>625932</v>
      </c>
      <c r="J116" s="41" t="s">
        <v>100</v>
      </c>
      <c r="K116" s="41" t="s">
        <v>101</v>
      </c>
      <c r="L116" s="41">
        <v>526</v>
      </c>
      <c r="M116" s="41" t="s">
        <v>794</v>
      </c>
      <c r="N116" s="41" t="s">
        <v>809</v>
      </c>
      <c r="O116" s="41" t="s">
        <v>790</v>
      </c>
      <c r="P116" s="41" t="s">
        <v>779</v>
      </c>
      <c r="Q116" s="41" t="s">
        <v>781</v>
      </c>
      <c r="R116" s="41" t="s">
        <v>810</v>
      </c>
      <c r="S116" s="41" t="s">
        <v>783</v>
      </c>
      <c r="T116" s="41" t="s">
        <v>3620</v>
      </c>
      <c r="U116" s="41" t="s">
        <v>3127</v>
      </c>
      <c r="V116" s="41" t="s">
        <v>619</v>
      </c>
      <c r="W116" s="41" t="s">
        <v>677</v>
      </c>
      <c r="X116" s="42" t="s">
        <v>676</v>
      </c>
      <c r="Y116" s="43" t="s">
        <v>2944</v>
      </c>
    </row>
    <row r="117" spans="1:25" ht="12.75">
      <c r="A117" s="41" t="s">
        <v>102</v>
      </c>
      <c r="B117" s="41" t="s">
        <v>771</v>
      </c>
      <c r="C117" s="41">
        <v>100740922</v>
      </c>
      <c r="D117" s="41" t="s">
        <v>1403</v>
      </c>
      <c r="E117" s="41" t="s">
        <v>103</v>
      </c>
      <c r="F117" s="41" t="s">
        <v>98</v>
      </c>
      <c r="G117" s="41" t="s">
        <v>104</v>
      </c>
      <c r="H117" s="41">
        <v>265060</v>
      </c>
      <c r="I117" s="41">
        <v>625942</v>
      </c>
      <c r="J117" s="41" t="s">
        <v>775</v>
      </c>
      <c r="K117" s="41" t="s">
        <v>105</v>
      </c>
      <c r="L117" s="41">
        <v>452</v>
      </c>
      <c r="M117" s="41" t="s">
        <v>777</v>
      </c>
      <c r="N117" s="41" t="s">
        <v>3618</v>
      </c>
      <c r="O117" s="41" t="s">
        <v>790</v>
      </c>
      <c r="P117" s="41" t="s">
        <v>781</v>
      </c>
      <c r="Q117" s="41" t="s">
        <v>781</v>
      </c>
      <c r="R117" s="41" t="s">
        <v>810</v>
      </c>
      <c r="S117" s="41" t="s">
        <v>783</v>
      </c>
      <c r="T117" s="41" t="s">
        <v>3620</v>
      </c>
      <c r="U117" s="41" t="s">
        <v>3127</v>
      </c>
      <c r="V117" s="41" t="s">
        <v>619</v>
      </c>
      <c r="W117" s="41" t="s">
        <v>677</v>
      </c>
      <c r="X117" s="42" t="s">
        <v>676</v>
      </c>
      <c r="Y117" s="43" t="s">
        <v>2944</v>
      </c>
    </row>
    <row r="118" spans="1:25" ht="12.75">
      <c r="A118" s="41" t="s">
        <v>106</v>
      </c>
      <c r="B118" s="41" t="s">
        <v>3832</v>
      </c>
      <c r="C118" s="41">
        <v>100444972</v>
      </c>
      <c r="D118" s="41" t="s">
        <v>107</v>
      </c>
      <c r="E118" s="41" t="s">
        <v>108</v>
      </c>
      <c r="F118" s="41" t="s">
        <v>109</v>
      </c>
      <c r="G118" s="41" t="s">
        <v>110</v>
      </c>
      <c r="H118" s="41">
        <v>250990</v>
      </c>
      <c r="I118" s="41">
        <v>657520</v>
      </c>
      <c r="J118" s="41" t="s">
        <v>775</v>
      </c>
      <c r="K118" s="41" t="s">
        <v>838</v>
      </c>
      <c r="L118" s="41">
        <v>468</v>
      </c>
      <c r="M118" s="41" t="s">
        <v>777</v>
      </c>
      <c r="N118" s="41" t="s">
        <v>778</v>
      </c>
      <c r="O118" s="41" t="s">
        <v>779</v>
      </c>
      <c r="P118" s="41" t="s">
        <v>779</v>
      </c>
      <c r="Q118" s="41" t="s">
        <v>781</v>
      </c>
      <c r="R118" s="41" t="s">
        <v>3626</v>
      </c>
      <c r="S118" s="41" t="s">
        <v>783</v>
      </c>
      <c r="T118" s="41" t="s">
        <v>3620</v>
      </c>
      <c r="U118" s="41" t="s">
        <v>3043</v>
      </c>
      <c r="V118" s="41" t="s">
        <v>610</v>
      </c>
      <c r="W118" s="41" t="s">
        <v>3042</v>
      </c>
      <c r="X118" s="42" t="s">
        <v>652</v>
      </c>
      <c r="Y118" s="43" t="s">
        <v>2944</v>
      </c>
    </row>
    <row r="119" spans="1:25" ht="12.75">
      <c r="A119" s="41" t="s">
        <v>111</v>
      </c>
      <c r="B119" s="41" t="s">
        <v>814</v>
      </c>
      <c r="C119" s="41">
        <v>100469768</v>
      </c>
      <c r="D119" s="41" t="s">
        <v>112</v>
      </c>
      <c r="E119" s="41" t="s">
        <v>113</v>
      </c>
      <c r="F119" s="41" t="s">
        <v>114</v>
      </c>
      <c r="G119" s="41" t="s">
        <v>115</v>
      </c>
      <c r="H119" s="41">
        <v>176250</v>
      </c>
      <c r="I119" s="41">
        <v>642860</v>
      </c>
      <c r="J119" s="41" t="s">
        <v>116</v>
      </c>
      <c r="K119" s="41" t="s">
        <v>1340</v>
      </c>
      <c r="L119" s="41">
        <v>405</v>
      </c>
      <c r="M119" s="41" t="s">
        <v>777</v>
      </c>
      <c r="N119" s="41" t="s">
        <v>809</v>
      </c>
      <c r="O119" s="41" t="s">
        <v>781</v>
      </c>
      <c r="P119" s="41" t="s">
        <v>779</v>
      </c>
      <c r="Q119" s="41" t="s">
        <v>781</v>
      </c>
      <c r="R119" s="41" t="s">
        <v>782</v>
      </c>
      <c r="S119" s="41" t="s">
        <v>3699</v>
      </c>
      <c r="T119" s="41" t="s">
        <v>3620</v>
      </c>
      <c r="U119" s="41" t="s">
        <v>3188</v>
      </c>
      <c r="V119" s="41" t="s">
        <v>624</v>
      </c>
      <c r="W119" s="41" t="s">
        <v>3187</v>
      </c>
      <c r="X119" s="42" t="s">
        <v>652</v>
      </c>
      <c r="Y119" s="43" t="s">
        <v>2944</v>
      </c>
    </row>
    <row r="120" spans="1:25" ht="12.75">
      <c r="A120" s="41" t="s">
        <v>117</v>
      </c>
      <c r="B120" s="41" t="s">
        <v>814</v>
      </c>
      <c r="C120" s="41">
        <v>100423302</v>
      </c>
      <c r="D120" s="41" t="s">
        <v>112</v>
      </c>
      <c r="E120" s="41" t="s">
        <v>118</v>
      </c>
      <c r="F120" s="41" t="s">
        <v>114</v>
      </c>
      <c r="G120" s="41" t="s">
        <v>119</v>
      </c>
      <c r="H120" s="41">
        <v>177987</v>
      </c>
      <c r="I120" s="41">
        <v>641614</v>
      </c>
      <c r="J120" s="41" t="s">
        <v>120</v>
      </c>
      <c r="K120" s="41" t="s">
        <v>121</v>
      </c>
      <c r="L120" s="41">
        <v>511</v>
      </c>
      <c r="M120" s="41" t="s">
        <v>777</v>
      </c>
      <c r="N120" s="42"/>
      <c r="O120" s="41" t="s">
        <v>780</v>
      </c>
      <c r="P120" s="41" t="s">
        <v>780</v>
      </c>
      <c r="Q120" s="41" t="s">
        <v>821</v>
      </c>
      <c r="R120" s="41" t="s">
        <v>782</v>
      </c>
      <c r="S120" s="41" t="s">
        <v>783</v>
      </c>
      <c r="T120" s="41" t="s">
        <v>784</v>
      </c>
      <c r="U120" s="41" t="s">
        <v>3188</v>
      </c>
      <c r="V120" s="41" t="s">
        <v>624</v>
      </c>
      <c r="W120" s="41" t="s">
        <v>3187</v>
      </c>
      <c r="X120" s="42" t="s">
        <v>652</v>
      </c>
      <c r="Y120" s="43" t="s">
        <v>2944</v>
      </c>
    </row>
    <row r="121" spans="1:25" ht="12.75">
      <c r="A121" s="41" t="s">
        <v>122</v>
      </c>
      <c r="B121" s="41" t="s">
        <v>801</v>
      </c>
      <c r="C121" s="41">
        <v>100289845</v>
      </c>
      <c r="D121" s="41" t="s">
        <v>123</v>
      </c>
      <c r="E121" s="41" t="s">
        <v>124</v>
      </c>
      <c r="F121" s="42"/>
      <c r="G121" s="41" t="s">
        <v>125</v>
      </c>
      <c r="H121" s="41">
        <v>285544</v>
      </c>
      <c r="I121" s="41">
        <v>749075</v>
      </c>
      <c r="J121" s="41" t="s">
        <v>126</v>
      </c>
      <c r="K121" s="41" t="s">
        <v>3830</v>
      </c>
      <c r="L121" s="41">
        <v>334</v>
      </c>
      <c r="M121" s="41" t="s">
        <v>777</v>
      </c>
      <c r="N121" s="41" t="s">
        <v>3686</v>
      </c>
      <c r="O121" s="41" t="s">
        <v>779</v>
      </c>
      <c r="P121" s="41" t="s">
        <v>781</v>
      </c>
      <c r="Q121" s="41" t="s">
        <v>781</v>
      </c>
      <c r="R121" s="41" t="s">
        <v>782</v>
      </c>
      <c r="S121" s="41" t="s">
        <v>783</v>
      </c>
      <c r="T121" s="41" t="s">
        <v>784</v>
      </c>
      <c r="U121" s="41" t="s">
        <v>2986</v>
      </c>
      <c r="V121" s="41" t="s">
        <v>599</v>
      </c>
      <c r="W121" s="41" t="s">
        <v>2985</v>
      </c>
      <c r="X121" s="42" t="s">
        <v>660</v>
      </c>
      <c r="Y121" s="43" t="s">
        <v>2981</v>
      </c>
    </row>
    <row r="122" spans="1:25" ht="12.75">
      <c r="A122" s="41" t="s">
        <v>127</v>
      </c>
      <c r="B122" s="41" t="s">
        <v>801</v>
      </c>
      <c r="C122" s="41">
        <v>100733337</v>
      </c>
      <c r="D122" s="41" t="s">
        <v>123</v>
      </c>
      <c r="E122" s="41" t="s">
        <v>128</v>
      </c>
      <c r="F122" s="41" t="s">
        <v>129</v>
      </c>
      <c r="G122" s="41" t="s">
        <v>130</v>
      </c>
      <c r="H122" s="41">
        <v>292245</v>
      </c>
      <c r="I122" s="41">
        <v>750169</v>
      </c>
      <c r="J122" s="41" t="s">
        <v>3878</v>
      </c>
      <c r="K122" s="41" t="s">
        <v>3659</v>
      </c>
      <c r="L122" s="41">
        <v>331</v>
      </c>
      <c r="M122" s="41" t="s">
        <v>777</v>
      </c>
      <c r="N122" s="41" t="s">
        <v>3618</v>
      </c>
      <c r="O122" s="41" t="s">
        <v>779</v>
      </c>
      <c r="P122" s="41" t="s">
        <v>781</v>
      </c>
      <c r="Q122" s="41" t="s">
        <v>781</v>
      </c>
      <c r="R122" s="41" t="s">
        <v>810</v>
      </c>
      <c r="S122" s="42"/>
      <c r="T122" s="41" t="s">
        <v>3652</v>
      </c>
      <c r="U122" s="41" t="s">
        <v>2986</v>
      </c>
      <c r="V122" s="41" t="s">
        <v>599</v>
      </c>
      <c r="W122" s="41" t="s">
        <v>2985</v>
      </c>
      <c r="X122" s="42" t="s">
        <v>660</v>
      </c>
      <c r="Y122" s="43" t="s">
        <v>2981</v>
      </c>
    </row>
    <row r="123" spans="1:25" ht="12.75">
      <c r="A123" s="41" t="s">
        <v>131</v>
      </c>
      <c r="B123" s="41" t="s">
        <v>801</v>
      </c>
      <c r="C123" s="41">
        <v>100295776</v>
      </c>
      <c r="D123" s="41" t="s">
        <v>123</v>
      </c>
      <c r="E123" s="41" t="s">
        <v>132</v>
      </c>
      <c r="F123" s="41" t="s">
        <v>133</v>
      </c>
      <c r="G123" s="41" t="s">
        <v>134</v>
      </c>
      <c r="H123" s="41">
        <v>282130</v>
      </c>
      <c r="I123" s="41">
        <v>750519</v>
      </c>
      <c r="J123" s="41" t="s">
        <v>3878</v>
      </c>
      <c r="K123" s="41" t="s">
        <v>3659</v>
      </c>
      <c r="L123" s="41">
        <v>374</v>
      </c>
      <c r="M123" s="41" t="s">
        <v>777</v>
      </c>
      <c r="N123" s="41" t="s">
        <v>778</v>
      </c>
      <c r="O123" s="41" t="s">
        <v>779</v>
      </c>
      <c r="P123" s="41" t="s">
        <v>781</v>
      </c>
      <c r="Q123" s="41" t="s">
        <v>781</v>
      </c>
      <c r="R123" s="41" t="s">
        <v>782</v>
      </c>
      <c r="S123" s="41" t="s">
        <v>3699</v>
      </c>
      <c r="T123" s="41" t="s">
        <v>3620</v>
      </c>
      <c r="U123" s="41" t="s">
        <v>2986</v>
      </c>
      <c r="V123" s="41" t="s">
        <v>599</v>
      </c>
      <c r="W123" s="41" t="s">
        <v>2985</v>
      </c>
      <c r="X123" s="42" t="s">
        <v>660</v>
      </c>
      <c r="Y123" s="43" t="s">
        <v>2981</v>
      </c>
    </row>
    <row r="124" spans="1:25" ht="12.75">
      <c r="A124" s="41" t="s">
        <v>140</v>
      </c>
      <c r="B124" s="41" t="s">
        <v>771</v>
      </c>
      <c r="C124" s="41">
        <v>100737966</v>
      </c>
      <c r="D124" s="41" t="s">
        <v>141</v>
      </c>
      <c r="E124" s="41" t="s">
        <v>142</v>
      </c>
      <c r="F124" s="41" t="s">
        <v>143</v>
      </c>
      <c r="G124" s="41" t="s">
        <v>144</v>
      </c>
      <c r="H124" s="41">
        <v>272810</v>
      </c>
      <c r="I124" s="41">
        <v>626910</v>
      </c>
      <c r="J124" s="41" t="s">
        <v>3757</v>
      </c>
      <c r="K124" s="41" t="s">
        <v>776</v>
      </c>
      <c r="L124" s="41">
        <v>480</v>
      </c>
      <c r="M124" s="41" t="s">
        <v>777</v>
      </c>
      <c r="N124" s="41" t="s">
        <v>778</v>
      </c>
      <c r="O124" s="41" t="s">
        <v>779</v>
      </c>
      <c r="P124" s="41" t="s">
        <v>779</v>
      </c>
      <c r="Q124" s="41" t="s">
        <v>781</v>
      </c>
      <c r="R124" s="41" t="s">
        <v>810</v>
      </c>
      <c r="S124" s="41" t="s">
        <v>783</v>
      </c>
      <c r="T124" s="41" t="s">
        <v>3620</v>
      </c>
      <c r="U124" s="41" t="s">
        <v>2973</v>
      </c>
      <c r="V124" s="41" t="s">
        <v>596</v>
      </c>
      <c r="W124" s="41" t="s">
        <v>2972</v>
      </c>
      <c r="X124" s="42" t="s">
        <v>658</v>
      </c>
      <c r="Y124" s="43" t="s">
        <v>2944</v>
      </c>
    </row>
    <row r="125" spans="1:25" ht="12.75">
      <c r="A125" s="41" t="s">
        <v>145</v>
      </c>
      <c r="B125" s="41" t="s">
        <v>771</v>
      </c>
      <c r="C125" s="41">
        <v>100738398</v>
      </c>
      <c r="D125" s="41" t="s">
        <v>141</v>
      </c>
      <c r="E125" s="41" t="s">
        <v>146</v>
      </c>
      <c r="F125" s="41" t="s">
        <v>147</v>
      </c>
      <c r="G125" s="41" t="s">
        <v>148</v>
      </c>
      <c r="H125" s="41">
        <v>270250</v>
      </c>
      <c r="I125" s="41">
        <v>624813</v>
      </c>
      <c r="J125" s="41" t="s">
        <v>775</v>
      </c>
      <c r="K125" s="41" t="s">
        <v>149</v>
      </c>
      <c r="L125" s="41">
        <v>692</v>
      </c>
      <c r="M125" s="41" t="s">
        <v>3672</v>
      </c>
      <c r="N125" s="41" t="s">
        <v>809</v>
      </c>
      <c r="O125" s="41" t="s">
        <v>780</v>
      </c>
      <c r="P125" s="41" t="s">
        <v>780</v>
      </c>
      <c r="Q125" s="41" t="s">
        <v>821</v>
      </c>
      <c r="R125" s="41" t="s">
        <v>782</v>
      </c>
      <c r="S125" s="41" t="s">
        <v>3674</v>
      </c>
      <c r="T125" s="41" t="s">
        <v>3700</v>
      </c>
      <c r="U125" s="41" t="s">
        <v>3127</v>
      </c>
      <c r="V125" s="41" t="s">
        <v>619</v>
      </c>
      <c r="W125" s="41" t="s">
        <v>677</v>
      </c>
      <c r="X125" s="42" t="s">
        <v>676</v>
      </c>
      <c r="Y125" s="43" t="s">
        <v>2944</v>
      </c>
    </row>
    <row r="126" spans="1:25" ht="12.75">
      <c r="A126" s="41" t="s">
        <v>150</v>
      </c>
      <c r="B126" s="41" t="s">
        <v>771</v>
      </c>
      <c r="C126" s="41">
        <v>100909264</v>
      </c>
      <c r="D126" s="41" t="s">
        <v>141</v>
      </c>
      <c r="E126" s="41" t="s">
        <v>151</v>
      </c>
      <c r="F126" s="42"/>
      <c r="G126" s="41" t="s">
        <v>152</v>
      </c>
      <c r="H126" s="41">
        <v>256639</v>
      </c>
      <c r="I126" s="41">
        <v>624524</v>
      </c>
      <c r="J126" s="41" t="s">
        <v>775</v>
      </c>
      <c r="K126" s="41" t="s">
        <v>153</v>
      </c>
      <c r="L126" s="41">
        <v>445</v>
      </c>
      <c r="M126" s="41" t="s">
        <v>777</v>
      </c>
      <c r="N126" s="41" t="s">
        <v>778</v>
      </c>
      <c r="O126" s="41" t="s">
        <v>790</v>
      </c>
      <c r="P126" s="41" t="s">
        <v>781</v>
      </c>
      <c r="Q126" s="41" t="s">
        <v>781</v>
      </c>
      <c r="R126" s="41" t="s">
        <v>782</v>
      </c>
      <c r="S126" s="41" t="s">
        <v>783</v>
      </c>
      <c r="T126" s="41" t="s">
        <v>784</v>
      </c>
      <c r="U126" s="41" t="s">
        <v>2973</v>
      </c>
      <c r="V126" s="41" t="s">
        <v>596</v>
      </c>
      <c r="W126" s="41" t="s">
        <v>2972</v>
      </c>
      <c r="X126" s="42" t="s">
        <v>658</v>
      </c>
      <c r="Y126" s="43" t="s">
        <v>2944</v>
      </c>
    </row>
    <row r="127" spans="1:25" ht="12.75">
      <c r="A127" s="41" t="s">
        <v>154</v>
      </c>
      <c r="B127" s="41" t="s">
        <v>771</v>
      </c>
      <c r="C127" s="41">
        <v>100738206</v>
      </c>
      <c r="D127" s="41" t="s">
        <v>141</v>
      </c>
      <c r="E127" s="41" t="s">
        <v>155</v>
      </c>
      <c r="F127" s="41" t="s">
        <v>156</v>
      </c>
      <c r="G127" s="41" t="s">
        <v>157</v>
      </c>
      <c r="H127" s="41">
        <v>271840</v>
      </c>
      <c r="I127" s="41">
        <v>627130</v>
      </c>
      <c r="J127" s="41" t="s">
        <v>3878</v>
      </c>
      <c r="K127" s="41" t="s">
        <v>3659</v>
      </c>
      <c r="L127" s="42"/>
      <c r="M127" s="41" t="s">
        <v>777</v>
      </c>
      <c r="N127" s="41" t="s">
        <v>778</v>
      </c>
      <c r="O127" s="41" t="s">
        <v>779</v>
      </c>
      <c r="P127" s="41" t="s">
        <v>790</v>
      </c>
      <c r="Q127" s="41" t="s">
        <v>781</v>
      </c>
      <c r="R127" s="41" t="s">
        <v>782</v>
      </c>
      <c r="S127" s="41" t="s">
        <v>783</v>
      </c>
      <c r="T127" s="41" t="s">
        <v>3620</v>
      </c>
      <c r="U127" s="41" t="s">
        <v>3127</v>
      </c>
      <c r="V127" s="41" t="s">
        <v>619</v>
      </c>
      <c r="W127" s="41" t="s">
        <v>677</v>
      </c>
      <c r="X127" s="42" t="s">
        <v>676</v>
      </c>
      <c r="Y127" s="43" t="s">
        <v>2944</v>
      </c>
    </row>
    <row r="128" spans="1:25" ht="12.75">
      <c r="A128" s="41" t="s">
        <v>158</v>
      </c>
      <c r="B128" s="41" t="s">
        <v>771</v>
      </c>
      <c r="C128" s="41">
        <v>100737896</v>
      </c>
      <c r="D128" s="41" t="s">
        <v>141</v>
      </c>
      <c r="E128" s="41" t="s">
        <v>159</v>
      </c>
      <c r="F128" s="41" t="s">
        <v>160</v>
      </c>
      <c r="G128" s="42"/>
      <c r="H128" s="41">
        <v>269661</v>
      </c>
      <c r="I128" s="41">
        <v>627373</v>
      </c>
      <c r="J128" s="41" t="s">
        <v>3829</v>
      </c>
      <c r="K128" s="41" t="s">
        <v>3830</v>
      </c>
      <c r="L128" s="41">
        <v>487</v>
      </c>
      <c r="M128" s="41" t="s">
        <v>794</v>
      </c>
      <c r="N128" s="41" t="s">
        <v>809</v>
      </c>
      <c r="O128" s="41" t="s">
        <v>779</v>
      </c>
      <c r="P128" s="41" t="s">
        <v>779</v>
      </c>
      <c r="Q128" s="41" t="s">
        <v>781</v>
      </c>
      <c r="R128" s="41" t="s">
        <v>782</v>
      </c>
      <c r="S128" s="41" t="s">
        <v>783</v>
      </c>
      <c r="T128" s="41" t="s">
        <v>3620</v>
      </c>
      <c r="U128" s="41" t="s">
        <v>3127</v>
      </c>
      <c r="V128" s="41" t="s">
        <v>619</v>
      </c>
      <c r="W128" s="41" t="s">
        <v>677</v>
      </c>
      <c r="X128" s="42" t="s">
        <v>676</v>
      </c>
      <c r="Y128" s="43" t="s">
        <v>2944</v>
      </c>
    </row>
    <row r="129" spans="1:25" ht="12.75">
      <c r="A129" s="41" t="s">
        <v>161</v>
      </c>
      <c r="B129" s="41" t="s">
        <v>771</v>
      </c>
      <c r="C129" s="41">
        <v>100738262</v>
      </c>
      <c r="D129" s="41" t="s">
        <v>141</v>
      </c>
      <c r="E129" s="41" t="s">
        <v>162</v>
      </c>
      <c r="F129" s="41" t="s">
        <v>163</v>
      </c>
      <c r="G129" s="41" t="s">
        <v>164</v>
      </c>
      <c r="H129" s="41">
        <v>271243</v>
      </c>
      <c r="I129" s="41">
        <v>627337</v>
      </c>
      <c r="J129" s="41" t="s">
        <v>3878</v>
      </c>
      <c r="K129" s="41" t="s">
        <v>3659</v>
      </c>
      <c r="L129" s="41">
        <v>385</v>
      </c>
      <c r="M129" s="41" t="s">
        <v>3672</v>
      </c>
      <c r="N129" s="41" t="s">
        <v>778</v>
      </c>
      <c r="O129" s="41" t="s">
        <v>779</v>
      </c>
      <c r="P129" s="41" t="s">
        <v>781</v>
      </c>
      <c r="Q129" s="41" t="s">
        <v>781</v>
      </c>
      <c r="R129" s="41" t="s">
        <v>782</v>
      </c>
      <c r="S129" s="41" t="s">
        <v>783</v>
      </c>
      <c r="T129" s="41" t="s">
        <v>3620</v>
      </c>
      <c r="U129" s="41" t="s">
        <v>3127</v>
      </c>
      <c r="V129" s="41" t="s">
        <v>619</v>
      </c>
      <c r="W129" s="41" t="s">
        <v>677</v>
      </c>
      <c r="X129" s="42" t="s">
        <v>676</v>
      </c>
      <c r="Y129" s="43" t="s">
        <v>2944</v>
      </c>
    </row>
    <row r="130" spans="1:25" ht="12.75">
      <c r="A130" s="41" t="s">
        <v>165</v>
      </c>
      <c r="B130" s="41" t="s">
        <v>771</v>
      </c>
      <c r="C130" s="41">
        <v>100881214</v>
      </c>
      <c r="D130" s="41" t="s">
        <v>166</v>
      </c>
      <c r="E130" s="41" t="s">
        <v>167</v>
      </c>
      <c r="F130" s="41" t="s">
        <v>787</v>
      </c>
      <c r="G130" s="41" t="s">
        <v>168</v>
      </c>
      <c r="H130" s="41">
        <v>243786</v>
      </c>
      <c r="I130" s="41">
        <v>574465</v>
      </c>
      <c r="J130" s="41" t="s">
        <v>775</v>
      </c>
      <c r="K130" s="41" t="s">
        <v>789</v>
      </c>
      <c r="L130" s="41">
        <v>407</v>
      </c>
      <c r="M130" s="41" t="s">
        <v>3672</v>
      </c>
      <c r="N130" s="41" t="s">
        <v>3686</v>
      </c>
      <c r="O130" s="41" t="s">
        <v>779</v>
      </c>
      <c r="P130" s="41" t="s">
        <v>779</v>
      </c>
      <c r="Q130" s="41" t="s">
        <v>781</v>
      </c>
      <c r="R130" s="41" t="s">
        <v>782</v>
      </c>
      <c r="S130" s="41" t="s">
        <v>783</v>
      </c>
      <c r="T130" s="41" t="s">
        <v>784</v>
      </c>
      <c r="U130" s="41" t="s">
        <v>2968</v>
      </c>
      <c r="V130" s="41" t="s">
        <v>595</v>
      </c>
      <c r="W130" s="41" t="s">
        <v>656</v>
      </c>
      <c r="X130" s="42" t="s">
        <v>657</v>
      </c>
      <c r="Y130" s="43" t="s">
        <v>2944</v>
      </c>
    </row>
    <row r="131" spans="1:25" ht="12.75">
      <c r="A131" s="41" t="s">
        <v>169</v>
      </c>
      <c r="B131" s="41" t="s">
        <v>3693</v>
      </c>
      <c r="C131" s="41">
        <v>100277576</v>
      </c>
      <c r="D131" s="41" t="s">
        <v>170</v>
      </c>
      <c r="E131" s="41" t="s">
        <v>171</v>
      </c>
      <c r="F131" s="41" t="s">
        <v>172</v>
      </c>
      <c r="G131" s="41" t="s">
        <v>173</v>
      </c>
      <c r="H131" s="41">
        <v>298200</v>
      </c>
      <c r="I131" s="41">
        <v>908400</v>
      </c>
      <c r="J131" s="41" t="s">
        <v>775</v>
      </c>
      <c r="K131" s="41" t="s">
        <v>838</v>
      </c>
      <c r="L131" s="41">
        <v>501</v>
      </c>
      <c r="M131" s="41" t="s">
        <v>777</v>
      </c>
      <c r="N131" s="41" t="s">
        <v>3618</v>
      </c>
      <c r="O131" s="41" t="s">
        <v>790</v>
      </c>
      <c r="P131" s="41" t="s">
        <v>790</v>
      </c>
      <c r="Q131" s="41" t="s">
        <v>781</v>
      </c>
      <c r="R131" s="41" t="s">
        <v>782</v>
      </c>
      <c r="S131" s="41" t="s">
        <v>783</v>
      </c>
      <c r="T131" s="41" t="s">
        <v>3620</v>
      </c>
      <c r="U131" s="41" t="s">
        <v>43</v>
      </c>
      <c r="V131" s="41" t="s">
        <v>60</v>
      </c>
      <c r="W131" s="41" t="s">
        <v>174</v>
      </c>
      <c r="X131" s="42" t="s">
        <v>687</v>
      </c>
      <c r="Y131" s="43" t="s">
        <v>2981</v>
      </c>
    </row>
    <row r="132" spans="1:25" ht="12.75">
      <c r="A132" s="41" t="s">
        <v>175</v>
      </c>
      <c r="B132" s="41" t="s">
        <v>3693</v>
      </c>
      <c r="C132" s="41">
        <v>100443805</v>
      </c>
      <c r="D132" s="41" t="s">
        <v>170</v>
      </c>
      <c r="E132" s="41" t="s">
        <v>176</v>
      </c>
      <c r="F132" s="41" t="s">
        <v>177</v>
      </c>
      <c r="G132" s="41" t="s">
        <v>178</v>
      </c>
      <c r="H132" s="41">
        <v>298234</v>
      </c>
      <c r="I132" s="41">
        <v>906690</v>
      </c>
      <c r="J132" s="41" t="s">
        <v>3631</v>
      </c>
      <c r="K132" s="41" t="s">
        <v>179</v>
      </c>
      <c r="L132" s="41">
        <v>479</v>
      </c>
      <c r="M132" s="41" t="s">
        <v>3633</v>
      </c>
      <c r="N132" s="41" t="s">
        <v>809</v>
      </c>
      <c r="O132" s="41" t="s">
        <v>779</v>
      </c>
      <c r="P132" s="41" t="s">
        <v>779</v>
      </c>
      <c r="Q132" s="41" t="s">
        <v>781</v>
      </c>
      <c r="R132" s="41" t="s">
        <v>782</v>
      </c>
      <c r="S132" s="41" t="s">
        <v>783</v>
      </c>
      <c r="T132" s="41" t="s">
        <v>3700</v>
      </c>
      <c r="U132" s="41" t="s">
        <v>43</v>
      </c>
      <c r="V132" s="41" t="s">
        <v>60</v>
      </c>
      <c r="W132" s="41" t="s">
        <v>174</v>
      </c>
      <c r="X132" s="42" t="s">
        <v>687</v>
      </c>
      <c r="Y132" s="43" t="s">
        <v>2981</v>
      </c>
    </row>
    <row r="133" spans="1:25" ht="12.75">
      <c r="A133" s="41" t="s">
        <v>180</v>
      </c>
      <c r="B133" s="41" t="s">
        <v>814</v>
      </c>
      <c r="C133" s="41">
        <v>100211651</v>
      </c>
      <c r="D133" s="41" t="s">
        <v>181</v>
      </c>
      <c r="E133" s="41" t="s">
        <v>182</v>
      </c>
      <c r="F133" s="41" t="s">
        <v>183</v>
      </c>
      <c r="G133" s="41" t="s">
        <v>184</v>
      </c>
      <c r="H133" s="41">
        <v>186542</v>
      </c>
      <c r="I133" s="41">
        <v>566722</v>
      </c>
      <c r="J133" s="41" t="s">
        <v>3720</v>
      </c>
      <c r="K133" s="41" t="s">
        <v>3617</v>
      </c>
      <c r="L133" s="41">
        <v>433</v>
      </c>
      <c r="M133" s="41" t="s">
        <v>777</v>
      </c>
      <c r="N133" s="41" t="s">
        <v>778</v>
      </c>
      <c r="O133" s="41" t="s">
        <v>779</v>
      </c>
      <c r="P133" s="41" t="s">
        <v>781</v>
      </c>
      <c r="Q133" s="41" t="s">
        <v>781</v>
      </c>
      <c r="R133" s="41" t="s">
        <v>782</v>
      </c>
      <c r="S133" s="41" t="s">
        <v>3699</v>
      </c>
      <c r="T133" s="41" t="s">
        <v>784</v>
      </c>
      <c r="U133" s="41" t="s">
        <v>44</v>
      </c>
      <c r="V133" s="41" t="s">
        <v>61</v>
      </c>
      <c r="W133" s="41" t="s">
        <v>3714</v>
      </c>
      <c r="X133" s="42" t="s">
        <v>662</v>
      </c>
      <c r="Y133" s="43" t="s">
        <v>2996</v>
      </c>
    </row>
    <row r="134" spans="1:25" ht="12.75">
      <c r="A134" s="41" t="s">
        <v>185</v>
      </c>
      <c r="B134" s="41" t="s">
        <v>3702</v>
      </c>
      <c r="C134" s="41">
        <v>101088148</v>
      </c>
      <c r="D134" s="41" t="s">
        <v>186</v>
      </c>
      <c r="E134" s="41" t="s">
        <v>187</v>
      </c>
      <c r="F134" s="41" t="s">
        <v>3705</v>
      </c>
      <c r="G134" s="41" t="s">
        <v>188</v>
      </c>
      <c r="H134" s="41">
        <v>57812</v>
      </c>
      <c r="I134" s="41">
        <v>546534</v>
      </c>
      <c r="J134" s="41" t="s">
        <v>775</v>
      </c>
      <c r="K134" s="41" t="s">
        <v>838</v>
      </c>
      <c r="L134" s="41">
        <v>479</v>
      </c>
      <c r="M134" s="41" t="s">
        <v>3672</v>
      </c>
      <c r="N134" s="41" t="s">
        <v>778</v>
      </c>
      <c r="O134" s="41" t="s">
        <v>780</v>
      </c>
      <c r="P134" s="41" t="s">
        <v>790</v>
      </c>
      <c r="Q134" s="41" t="s">
        <v>781</v>
      </c>
      <c r="R134" s="41" t="s">
        <v>782</v>
      </c>
      <c r="S134" s="41" t="s">
        <v>3674</v>
      </c>
      <c r="T134" s="41" t="s">
        <v>3652</v>
      </c>
      <c r="U134" s="41" t="s">
        <v>564</v>
      </c>
      <c r="V134" s="41" t="s">
        <v>646</v>
      </c>
      <c r="W134" s="41" t="s">
        <v>563</v>
      </c>
      <c r="X134" s="42" t="s">
        <v>697</v>
      </c>
      <c r="Y134" s="43" t="s">
        <v>526</v>
      </c>
    </row>
    <row r="135" spans="1:25" ht="12.75">
      <c r="A135" s="41" t="s">
        <v>189</v>
      </c>
      <c r="B135" s="41" t="s">
        <v>801</v>
      </c>
      <c r="C135" s="41">
        <v>100418836</v>
      </c>
      <c r="D135" s="41" t="s">
        <v>190</v>
      </c>
      <c r="E135" s="41" t="s">
        <v>191</v>
      </c>
      <c r="F135" s="41" t="s">
        <v>192</v>
      </c>
      <c r="G135" s="41" t="s">
        <v>193</v>
      </c>
      <c r="H135" s="41">
        <v>340650</v>
      </c>
      <c r="I135" s="41">
        <v>767420</v>
      </c>
      <c r="J135" s="41" t="s">
        <v>194</v>
      </c>
      <c r="K135" s="41" t="s">
        <v>195</v>
      </c>
      <c r="L135" s="41">
        <v>344</v>
      </c>
      <c r="M135" s="41" t="s">
        <v>3672</v>
      </c>
      <c r="N135" s="41" t="s">
        <v>778</v>
      </c>
      <c r="O135" s="41" t="s">
        <v>779</v>
      </c>
      <c r="P135" s="41" t="s">
        <v>781</v>
      </c>
      <c r="Q135" s="41" t="s">
        <v>781</v>
      </c>
      <c r="R135" s="41" t="s">
        <v>782</v>
      </c>
      <c r="S135" s="41" t="s">
        <v>783</v>
      </c>
      <c r="T135" s="41" t="s">
        <v>784</v>
      </c>
      <c r="U135" s="41" t="s">
        <v>2990</v>
      </c>
      <c r="V135" s="41" t="s">
        <v>600</v>
      </c>
      <c r="W135" s="41" t="s">
        <v>2989</v>
      </c>
      <c r="X135" s="42" t="s">
        <v>661</v>
      </c>
      <c r="Y135" s="43" t="s">
        <v>2981</v>
      </c>
    </row>
    <row r="136" spans="1:25" ht="12.75">
      <c r="A136" s="41" t="s">
        <v>196</v>
      </c>
      <c r="B136" s="41" t="s">
        <v>771</v>
      </c>
      <c r="C136" s="41">
        <v>100388403</v>
      </c>
      <c r="D136" s="41" t="s">
        <v>197</v>
      </c>
      <c r="E136" s="41" t="s">
        <v>198</v>
      </c>
      <c r="F136" s="41" t="s">
        <v>199</v>
      </c>
      <c r="G136" s="42"/>
      <c r="H136" s="41">
        <v>255338</v>
      </c>
      <c r="I136" s="41">
        <v>485541</v>
      </c>
      <c r="J136" s="41" t="s">
        <v>200</v>
      </c>
      <c r="K136" s="41" t="s">
        <v>3852</v>
      </c>
      <c r="L136" s="41">
        <v>476</v>
      </c>
      <c r="M136" s="41" t="s">
        <v>777</v>
      </c>
      <c r="N136" s="41" t="s">
        <v>778</v>
      </c>
      <c r="O136" s="41" t="s">
        <v>790</v>
      </c>
      <c r="P136" s="41" t="s">
        <v>779</v>
      </c>
      <c r="Q136" s="41" t="s">
        <v>781</v>
      </c>
      <c r="R136" s="41" t="s">
        <v>782</v>
      </c>
      <c r="S136" s="41" t="s">
        <v>783</v>
      </c>
      <c r="T136" s="41" t="s">
        <v>784</v>
      </c>
      <c r="U136" s="41" t="s">
        <v>3093</v>
      </c>
      <c r="V136" s="41" t="s">
        <v>615</v>
      </c>
      <c r="W136" s="41" t="s">
        <v>3092</v>
      </c>
      <c r="X136" s="42" t="s">
        <v>654</v>
      </c>
      <c r="Y136" s="43" t="s">
        <v>2944</v>
      </c>
    </row>
    <row r="137" spans="1:25" ht="12.75">
      <c r="A137" s="41" t="s">
        <v>201</v>
      </c>
      <c r="B137" s="41" t="s">
        <v>771</v>
      </c>
      <c r="C137" s="41">
        <v>101101311</v>
      </c>
      <c r="D137" s="41" t="s">
        <v>202</v>
      </c>
      <c r="E137" s="41" t="s">
        <v>203</v>
      </c>
      <c r="F137" s="41" t="s">
        <v>787</v>
      </c>
      <c r="G137" s="41" t="s">
        <v>204</v>
      </c>
      <c r="H137" s="41">
        <v>267526</v>
      </c>
      <c r="I137" s="41">
        <v>468239</v>
      </c>
      <c r="J137" s="41" t="s">
        <v>205</v>
      </c>
      <c r="K137" s="41" t="s">
        <v>3784</v>
      </c>
      <c r="L137" s="41">
        <v>493</v>
      </c>
      <c r="M137" s="41" t="s">
        <v>777</v>
      </c>
      <c r="N137" s="41" t="s">
        <v>778</v>
      </c>
      <c r="O137" s="41" t="s">
        <v>779</v>
      </c>
      <c r="P137" s="41" t="s">
        <v>779</v>
      </c>
      <c r="Q137" s="41" t="s">
        <v>781</v>
      </c>
      <c r="R137" s="41" t="s">
        <v>782</v>
      </c>
      <c r="S137" s="41" t="s">
        <v>783</v>
      </c>
      <c r="T137" s="41" t="s">
        <v>3652</v>
      </c>
      <c r="U137" s="41" t="s">
        <v>2957</v>
      </c>
      <c r="V137" s="41" t="s">
        <v>593</v>
      </c>
      <c r="W137" s="41" t="s">
        <v>2956</v>
      </c>
      <c r="X137" s="42" t="s">
        <v>654</v>
      </c>
      <c r="Y137" s="43" t="s">
        <v>2944</v>
      </c>
    </row>
    <row r="138" spans="1:25" ht="12.75">
      <c r="A138" s="41" t="s">
        <v>206</v>
      </c>
      <c r="B138" s="41" t="s">
        <v>771</v>
      </c>
      <c r="C138" s="41">
        <v>100351315</v>
      </c>
      <c r="D138" s="41" t="s">
        <v>207</v>
      </c>
      <c r="E138" s="41" t="s">
        <v>208</v>
      </c>
      <c r="F138" s="41" t="s">
        <v>209</v>
      </c>
      <c r="G138" s="42"/>
      <c r="H138" s="41">
        <v>252931</v>
      </c>
      <c r="I138" s="41">
        <v>485946</v>
      </c>
      <c r="J138" s="41" t="s">
        <v>775</v>
      </c>
      <c r="K138" s="41" t="s">
        <v>776</v>
      </c>
      <c r="L138" s="41">
        <v>571</v>
      </c>
      <c r="M138" s="41" t="s">
        <v>777</v>
      </c>
      <c r="N138" s="41" t="s">
        <v>778</v>
      </c>
      <c r="O138" s="41" t="s">
        <v>790</v>
      </c>
      <c r="P138" s="41" t="s">
        <v>790</v>
      </c>
      <c r="Q138" s="41" t="s">
        <v>781</v>
      </c>
      <c r="R138" s="41" t="s">
        <v>782</v>
      </c>
      <c r="S138" s="41" t="s">
        <v>783</v>
      </c>
      <c r="T138" s="41" t="s">
        <v>784</v>
      </c>
      <c r="U138" s="41" t="s">
        <v>3093</v>
      </c>
      <c r="V138" s="41" t="s">
        <v>615</v>
      </c>
      <c r="W138" s="41" t="s">
        <v>3092</v>
      </c>
      <c r="X138" s="42" t="s">
        <v>654</v>
      </c>
      <c r="Y138" s="43" t="s">
        <v>2944</v>
      </c>
    </row>
    <row r="139" spans="1:25" ht="12.75">
      <c r="A139" s="41" t="s">
        <v>210</v>
      </c>
      <c r="B139" s="41" t="s">
        <v>3702</v>
      </c>
      <c r="C139" s="41">
        <v>101106051</v>
      </c>
      <c r="D139" s="41" t="s">
        <v>211</v>
      </c>
      <c r="E139" s="41" t="s">
        <v>212</v>
      </c>
      <c r="F139" s="41" t="s">
        <v>213</v>
      </c>
      <c r="G139" s="41" t="s">
        <v>214</v>
      </c>
      <c r="H139" s="41">
        <v>155770</v>
      </c>
      <c r="I139" s="41">
        <v>534480</v>
      </c>
      <c r="J139" s="41" t="s">
        <v>775</v>
      </c>
      <c r="K139" s="41" t="s">
        <v>3708</v>
      </c>
      <c r="L139" s="41">
        <v>581</v>
      </c>
      <c r="M139" s="41" t="s">
        <v>777</v>
      </c>
      <c r="N139" s="41" t="s">
        <v>3686</v>
      </c>
      <c r="O139" s="41" t="s">
        <v>779</v>
      </c>
      <c r="P139" s="41" t="s">
        <v>780</v>
      </c>
      <c r="Q139" s="41" t="s">
        <v>781</v>
      </c>
      <c r="R139" s="41" t="s">
        <v>3626</v>
      </c>
      <c r="S139" s="41" t="s">
        <v>783</v>
      </c>
      <c r="T139" s="41" t="s">
        <v>3700</v>
      </c>
      <c r="U139" s="41" t="s">
        <v>588</v>
      </c>
      <c r="V139" s="41" t="s">
        <v>650</v>
      </c>
      <c r="W139" s="41" t="s">
        <v>587</v>
      </c>
      <c r="X139" s="42" t="s">
        <v>662</v>
      </c>
      <c r="Y139" s="43" t="s">
        <v>2996</v>
      </c>
    </row>
    <row r="140" spans="1:25" ht="12.75">
      <c r="A140" s="41" t="s">
        <v>215</v>
      </c>
      <c r="B140" s="41" t="s">
        <v>834</v>
      </c>
      <c r="C140" s="41">
        <v>101152656</v>
      </c>
      <c r="D140" s="41" t="s">
        <v>216</v>
      </c>
      <c r="E140" s="41" t="s">
        <v>217</v>
      </c>
      <c r="F140" s="42"/>
      <c r="G140" s="41" t="s">
        <v>218</v>
      </c>
      <c r="H140" s="41">
        <v>218354</v>
      </c>
      <c r="I140" s="41">
        <v>823559</v>
      </c>
      <c r="J140" s="41" t="s">
        <v>775</v>
      </c>
      <c r="K140" s="41" t="s">
        <v>789</v>
      </c>
      <c r="L140" s="41">
        <v>456</v>
      </c>
      <c r="M140" s="41" t="s">
        <v>777</v>
      </c>
      <c r="N140" s="41" t="s">
        <v>778</v>
      </c>
      <c r="O140" s="41" t="s">
        <v>780</v>
      </c>
      <c r="P140" s="41" t="s">
        <v>780</v>
      </c>
      <c r="Q140" s="41" t="s">
        <v>781</v>
      </c>
      <c r="R140" s="41" t="s">
        <v>782</v>
      </c>
      <c r="S140" s="41" t="s">
        <v>783</v>
      </c>
      <c r="T140" s="41" t="s">
        <v>784</v>
      </c>
      <c r="U140" s="41" t="s">
        <v>463</v>
      </c>
      <c r="V140" s="41" t="s">
        <v>637</v>
      </c>
      <c r="W140" s="41" t="s">
        <v>691</v>
      </c>
      <c r="X140" s="42" t="s">
        <v>690</v>
      </c>
      <c r="Y140" s="43" t="s">
        <v>2981</v>
      </c>
    </row>
    <row r="141" spans="1:25" ht="12.75">
      <c r="A141" s="41" t="s">
        <v>219</v>
      </c>
      <c r="B141" s="41" t="s">
        <v>834</v>
      </c>
      <c r="C141" s="41">
        <v>100341822</v>
      </c>
      <c r="D141" s="41" t="s">
        <v>216</v>
      </c>
      <c r="E141" s="41" t="s">
        <v>220</v>
      </c>
      <c r="F141" s="42"/>
      <c r="G141" s="41" t="s">
        <v>221</v>
      </c>
      <c r="H141" s="41">
        <v>219530</v>
      </c>
      <c r="I141" s="41">
        <v>826175</v>
      </c>
      <c r="J141" s="41" t="s">
        <v>775</v>
      </c>
      <c r="K141" s="41" t="s">
        <v>838</v>
      </c>
      <c r="L141" s="41">
        <v>450</v>
      </c>
      <c r="M141" s="41" t="s">
        <v>777</v>
      </c>
      <c r="N141" s="41" t="s">
        <v>778</v>
      </c>
      <c r="O141" s="41" t="s">
        <v>779</v>
      </c>
      <c r="P141" s="41" t="s">
        <v>779</v>
      </c>
      <c r="Q141" s="41" t="s">
        <v>781</v>
      </c>
      <c r="R141" s="41" t="s">
        <v>782</v>
      </c>
      <c r="S141" s="41" t="s">
        <v>783</v>
      </c>
      <c r="T141" s="41" t="s">
        <v>784</v>
      </c>
      <c r="U141" s="41" t="s">
        <v>463</v>
      </c>
      <c r="V141" s="41" t="s">
        <v>637</v>
      </c>
      <c r="W141" s="41" t="s">
        <v>691</v>
      </c>
      <c r="X141" s="42" t="s">
        <v>690</v>
      </c>
      <c r="Y141" s="43" t="s">
        <v>2981</v>
      </c>
    </row>
    <row r="142" spans="1:25" ht="12.75">
      <c r="A142" s="41" t="s">
        <v>222</v>
      </c>
      <c r="B142" s="41" t="s">
        <v>3749</v>
      </c>
      <c r="C142" s="41">
        <v>100716721</v>
      </c>
      <c r="D142" s="41" t="s">
        <v>223</v>
      </c>
      <c r="E142" s="41" t="s">
        <v>224</v>
      </c>
      <c r="F142" s="41" t="s">
        <v>225</v>
      </c>
      <c r="G142" s="41" t="s">
        <v>226</v>
      </c>
      <c r="H142" s="41">
        <v>197050</v>
      </c>
      <c r="I142" s="41">
        <v>813547</v>
      </c>
      <c r="J142" s="41" t="s">
        <v>1389</v>
      </c>
      <c r="K142" s="41" t="s">
        <v>227</v>
      </c>
      <c r="L142" s="42"/>
      <c r="M142" s="41" t="s">
        <v>808</v>
      </c>
      <c r="N142" s="41" t="s">
        <v>809</v>
      </c>
      <c r="O142" s="41" t="s">
        <v>781</v>
      </c>
      <c r="P142" s="41" t="s">
        <v>779</v>
      </c>
      <c r="Q142" s="41" t="s">
        <v>781</v>
      </c>
      <c r="R142" s="41" t="s">
        <v>782</v>
      </c>
      <c r="S142" s="41" t="s">
        <v>783</v>
      </c>
      <c r="T142" s="41" t="s">
        <v>784</v>
      </c>
      <c r="U142" s="41" t="s">
        <v>371</v>
      </c>
      <c r="V142" s="41" t="s">
        <v>629</v>
      </c>
      <c r="W142" s="41" t="s">
        <v>370</v>
      </c>
      <c r="X142" s="42" t="s">
        <v>683</v>
      </c>
      <c r="Y142" s="43" t="s">
        <v>2981</v>
      </c>
    </row>
    <row r="143" spans="1:25" ht="12.75">
      <c r="A143" s="41" t="s">
        <v>228</v>
      </c>
      <c r="B143" s="41" t="s">
        <v>3702</v>
      </c>
      <c r="C143" s="41">
        <v>100503774</v>
      </c>
      <c r="D143" s="41" t="s">
        <v>229</v>
      </c>
      <c r="E143" s="41" t="s">
        <v>230</v>
      </c>
      <c r="F143" s="41" t="s">
        <v>787</v>
      </c>
      <c r="G143" s="41" t="s">
        <v>231</v>
      </c>
      <c r="H143" s="41">
        <v>65600</v>
      </c>
      <c r="I143" s="41">
        <v>565600</v>
      </c>
      <c r="J143" s="41" t="s">
        <v>232</v>
      </c>
      <c r="K143" s="41" t="s">
        <v>1368</v>
      </c>
      <c r="L143" s="41">
        <v>430</v>
      </c>
      <c r="M143" s="41" t="s">
        <v>808</v>
      </c>
      <c r="N143" s="41" t="s">
        <v>809</v>
      </c>
      <c r="O143" s="41" t="s">
        <v>790</v>
      </c>
      <c r="P143" s="41" t="s">
        <v>790</v>
      </c>
      <c r="Q143" s="41" t="s">
        <v>781</v>
      </c>
      <c r="R143" s="41" t="s">
        <v>782</v>
      </c>
      <c r="S143" s="41" t="s">
        <v>783</v>
      </c>
      <c r="T143" s="41" t="s">
        <v>784</v>
      </c>
      <c r="U143" s="41" t="s">
        <v>546</v>
      </c>
      <c r="V143" s="41" t="s">
        <v>645</v>
      </c>
      <c r="W143" s="41" t="s">
        <v>545</v>
      </c>
      <c r="X143" s="42" t="s">
        <v>697</v>
      </c>
      <c r="Y143" s="43" t="s">
        <v>526</v>
      </c>
    </row>
    <row r="144" spans="1:25" ht="12.75">
      <c r="A144" s="41" t="s">
        <v>233</v>
      </c>
      <c r="B144" s="41" t="s">
        <v>1322</v>
      </c>
      <c r="C144" s="41">
        <v>100427252</v>
      </c>
      <c r="D144" s="41" t="s">
        <v>234</v>
      </c>
      <c r="E144" s="41" t="s">
        <v>235</v>
      </c>
      <c r="F144" s="41" t="s">
        <v>236</v>
      </c>
      <c r="G144" s="41" t="s">
        <v>237</v>
      </c>
      <c r="H144" s="41">
        <v>160750</v>
      </c>
      <c r="I144" s="41">
        <v>477000</v>
      </c>
      <c r="J144" s="41" t="s">
        <v>775</v>
      </c>
      <c r="K144" s="41" t="s">
        <v>238</v>
      </c>
      <c r="L144" s="41">
        <v>541</v>
      </c>
      <c r="M144" s="41" t="s">
        <v>808</v>
      </c>
      <c r="N144" s="41" t="s">
        <v>809</v>
      </c>
      <c r="O144" s="41" t="s">
        <v>779</v>
      </c>
      <c r="P144" s="41" t="s">
        <v>790</v>
      </c>
      <c r="Q144" s="41" t="s">
        <v>781</v>
      </c>
      <c r="R144" s="41" t="s">
        <v>782</v>
      </c>
      <c r="S144" s="41" t="s">
        <v>783</v>
      </c>
      <c r="T144" s="41" t="s">
        <v>3652</v>
      </c>
      <c r="U144" s="41" t="s">
        <v>524</v>
      </c>
      <c r="V144" s="41" t="s">
        <v>642</v>
      </c>
      <c r="W144" s="41" t="s">
        <v>523</v>
      </c>
      <c r="X144" s="42" t="s">
        <v>695</v>
      </c>
      <c r="Y144" s="43" t="s">
        <v>526</v>
      </c>
    </row>
    <row r="145" spans="1:25" ht="12.75">
      <c r="A145" s="41" t="s">
        <v>239</v>
      </c>
      <c r="B145" s="41" t="s">
        <v>3749</v>
      </c>
      <c r="C145" s="41">
        <v>100324375</v>
      </c>
      <c r="D145" s="41" t="s">
        <v>240</v>
      </c>
      <c r="E145" s="41" t="s">
        <v>241</v>
      </c>
      <c r="F145" s="41" t="s">
        <v>3705</v>
      </c>
      <c r="G145" s="41" t="s">
        <v>242</v>
      </c>
      <c r="H145" s="41">
        <v>140969</v>
      </c>
      <c r="I145" s="41">
        <v>791169</v>
      </c>
      <c r="J145" s="41" t="s">
        <v>3631</v>
      </c>
      <c r="K145" s="41" t="s">
        <v>243</v>
      </c>
      <c r="L145" s="42"/>
      <c r="M145" s="41" t="s">
        <v>794</v>
      </c>
      <c r="N145" s="41" t="s">
        <v>795</v>
      </c>
      <c r="O145" s="41" t="s">
        <v>781</v>
      </c>
      <c r="P145" s="41" t="s">
        <v>781</v>
      </c>
      <c r="Q145" s="41" t="s">
        <v>781</v>
      </c>
      <c r="R145" s="41" t="s">
        <v>3626</v>
      </c>
      <c r="S145" s="41" t="s">
        <v>783</v>
      </c>
      <c r="T145" s="41" t="s">
        <v>784</v>
      </c>
      <c r="U145" s="41" t="s">
        <v>45</v>
      </c>
      <c r="V145" s="41" t="s">
        <v>62</v>
      </c>
      <c r="W145" s="41" t="s">
        <v>57</v>
      </c>
      <c r="X145" s="42" t="s">
        <v>75</v>
      </c>
      <c r="Y145" s="43" t="s">
        <v>2981</v>
      </c>
    </row>
    <row r="146" spans="1:25" ht="12.75">
      <c r="A146" s="41" t="s">
        <v>244</v>
      </c>
      <c r="B146" s="41" t="s">
        <v>3832</v>
      </c>
      <c r="C146" s="41">
        <v>101102363</v>
      </c>
      <c r="D146" s="41" t="s">
        <v>245</v>
      </c>
      <c r="E146" s="41" t="s">
        <v>246</v>
      </c>
      <c r="F146" s="41" t="s">
        <v>247</v>
      </c>
      <c r="G146" s="41" t="s">
        <v>248</v>
      </c>
      <c r="H146" s="41">
        <v>250100</v>
      </c>
      <c r="I146" s="41">
        <v>671500</v>
      </c>
      <c r="J146" s="41" t="s">
        <v>775</v>
      </c>
      <c r="K146" s="41" t="s">
        <v>249</v>
      </c>
      <c r="L146" s="41">
        <v>557</v>
      </c>
      <c r="M146" s="41" t="s">
        <v>777</v>
      </c>
      <c r="N146" s="41" t="s">
        <v>809</v>
      </c>
      <c r="O146" s="41" t="s">
        <v>779</v>
      </c>
      <c r="P146" s="41" t="s">
        <v>790</v>
      </c>
      <c r="Q146" s="41" t="s">
        <v>781</v>
      </c>
      <c r="R146" s="41" t="s">
        <v>3626</v>
      </c>
      <c r="S146" s="41" t="s">
        <v>783</v>
      </c>
      <c r="T146" s="41" t="s">
        <v>784</v>
      </c>
      <c r="U146" s="41" t="s">
        <v>3043</v>
      </c>
      <c r="V146" s="41" t="s">
        <v>610</v>
      </c>
      <c r="W146" s="41" t="s">
        <v>3042</v>
      </c>
      <c r="X146" s="42" t="s">
        <v>652</v>
      </c>
      <c r="Y146" s="43" t="s">
        <v>2944</v>
      </c>
    </row>
    <row r="147" spans="1:25" ht="12.75">
      <c r="A147" s="41" t="s">
        <v>250</v>
      </c>
      <c r="B147" s="41" t="s">
        <v>3832</v>
      </c>
      <c r="C147" s="41">
        <v>100817648</v>
      </c>
      <c r="D147" s="41" t="s">
        <v>245</v>
      </c>
      <c r="E147" s="41" t="s">
        <v>251</v>
      </c>
      <c r="F147" s="42"/>
      <c r="G147" s="41" t="s">
        <v>252</v>
      </c>
      <c r="H147" s="41">
        <v>250000</v>
      </c>
      <c r="I147" s="41">
        <v>672500</v>
      </c>
      <c r="J147" s="41" t="s">
        <v>775</v>
      </c>
      <c r="K147" s="41" t="s">
        <v>253</v>
      </c>
      <c r="L147" s="41">
        <v>599</v>
      </c>
      <c r="M147" s="41" t="s">
        <v>808</v>
      </c>
      <c r="N147" s="41" t="s">
        <v>3618</v>
      </c>
      <c r="O147" s="41" t="s">
        <v>790</v>
      </c>
      <c r="P147" s="41" t="s">
        <v>779</v>
      </c>
      <c r="Q147" s="41" t="s">
        <v>781</v>
      </c>
      <c r="R147" s="41" t="s">
        <v>3626</v>
      </c>
      <c r="S147" s="41" t="s">
        <v>783</v>
      </c>
      <c r="T147" s="41" t="s">
        <v>784</v>
      </c>
      <c r="U147" s="41" t="s">
        <v>3043</v>
      </c>
      <c r="V147" s="41" t="s">
        <v>610</v>
      </c>
      <c r="W147" s="41" t="s">
        <v>3042</v>
      </c>
      <c r="X147" s="42" t="s">
        <v>652</v>
      </c>
      <c r="Y147" s="43" t="s">
        <v>2944</v>
      </c>
    </row>
    <row r="148" spans="1:25" ht="12.75">
      <c r="A148" s="41" t="s">
        <v>254</v>
      </c>
      <c r="B148" s="41" t="s">
        <v>3832</v>
      </c>
      <c r="C148" s="41">
        <v>100817671</v>
      </c>
      <c r="D148" s="41" t="s">
        <v>245</v>
      </c>
      <c r="E148" s="41" t="s">
        <v>255</v>
      </c>
      <c r="F148" s="41" t="s">
        <v>256</v>
      </c>
      <c r="G148" s="41" t="s">
        <v>257</v>
      </c>
      <c r="H148" s="41">
        <v>249500</v>
      </c>
      <c r="I148" s="41">
        <v>672100</v>
      </c>
      <c r="J148" s="41" t="s">
        <v>3643</v>
      </c>
      <c r="K148" s="41" t="s">
        <v>3790</v>
      </c>
      <c r="L148" s="42"/>
      <c r="M148" s="41" t="s">
        <v>794</v>
      </c>
      <c r="N148" s="41" t="s">
        <v>3618</v>
      </c>
      <c r="O148" s="41" t="s">
        <v>790</v>
      </c>
      <c r="P148" s="41" t="s">
        <v>779</v>
      </c>
      <c r="Q148" s="41" t="s">
        <v>781</v>
      </c>
      <c r="R148" s="41" t="s">
        <v>3626</v>
      </c>
      <c r="S148" s="41" t="s">
        <v>783</v>
      </c>
      <c r="T148" s="42"/>
      <c r="U148" s="41" t="s">
        <v>3043</v>
      </c>
      <c r="V148" s="41" t="s">
        <v>610</v>
      </c>
      <c r="W148" s="41" t="s">
        <v>3042</v>
      </c>
      <c r="X148" s="42" t="s">
        <v>652</v>
      </c>
      <c r="Y148" s="43" t="s">
        <v>2944</v>
      </c>
    </row>
    <row r="149" spans="1:25" ht="12.75">
      <c r="A149" s="41" t="s">
        <v>258</v>
      </c>
      <c r="B149" s="41" t="s">
        <v>3832</v>
      </c>
      <c r="C149" s="41">
        <v>100817693</v>
      </c>
      <c r="D149" s="41" t="s">
        <v>245</v>
      </c>
      <c r="E149" s="41" t="s">
        <v>259</v>
      </c>
      <c r="F149" s="41" t="s">
        <v>260</v>
      </c>
      <c r="G149" s="41" t="s">
        <v>261</v>
      </c>
      <c r="H149" s="41">
        <v>248589</v>
      </c>
      <c r="I149" s="41">
        <v>673583</v>
      </c>
      <c r="J149" s="41" t="s">
        <v>1245</v>
      </c>
      <c r="K149" s="41" t="s">
        <v>262</v>
      </c>
      <c r="L149" s="41">
        <v>641</v>
      </c>
      <c r="M149" s="41" t="s">
        <v>777</v>
      </c>
      <c r="N149" s="41" t="s">
        <v>778</v>
      </c>
      <c r="O149" s="41" t="s">
        <v>790</v>
      </c>
      <c r="P149" s="41" t="s">
        <v>779</v>
      </c>
      <c r="Q149" s="41" t="s">
        <v>821</v>
      </c>
      <c r="R149" s="41" t="s">
        <v>3626</v>
      </c>
      <c r="S149" s="41" t="s">
        <v>3674</v>
      </c>
      <c r="T149" s="41" t="s">
        <v>3700</v>
      </c>
      <c r="U149" s="41" t="s">
        <v>3043</v>
      </c>
      <c r="V149" s="41" t="s">
        <v>610</v>
      </c>
      <c r="W149" s="41" t="s">
        <v>3042</v>
      </c>
      <c r="X149" s="42" t="s">
        <v>652</v>
      </c>
      <c r="Y149" s="43" t="s">
        <v>2944</v>
      </c>
    </row>
    <row r="150" spans="1:25" ht="12.75">
      <c r="A150" s="41" t="s">
        <v>263</v>
      </c>
      <c r="B150" s="41" t="s">
        <v>814</v>
      </c>
      <c r="C150" s="41">
        <v>101159965</v>
      </c>
      <c r="D150" s="41" t="s">
        <v>264</v>
      </c>
      <c r="E150" s="42"/>
      <c r="F150" s="41" t="s">
        <v>265</v>
      </c>
      <c r="G150" s="41" t="s">
        <v>266</v>
      </c>
      <c r="H150" s="41">
        <v>105600</v>
      </c>
      <c r="I150" s="41">
        <v>616000</v>
      </c>
      <c r="J150" s="41" t="s">
        <v>3783</v>
      </c>
      <c r="K150" s="41" t="s">
        <v>3632</v>
      </c>
      <c r="L150" s="41">
        <v>486</v>
      </c>
      <c r="M150" s="41" t="s">
        <v>794</v>
      </c>
      <c r="N150" s="41" t="s">
        <v>778</v>
      </c>
      <c r="O150" s="41" t="s">
        <v>790</v>
      </c>
      <c r="P150" s="41" t="s">
        <v>779</v>
      </c>
      <c r="Q150" s="41" t="s">
        <v>781</v>
      </c>
      <c r="R150" s="41" t="s">
        <v>782</v>
      </c>
      <c r="S150" s="41" t="s">
        <v>783</v>
      </c>
      <c r="T150" s="41" t="s">
        <v>784</v>
      </c>
      <c r="U150" s="41" t="s">
        <v>3183</v>
      </c>
      <c r="V150" s="41" t="s">
        <v>623</v>
      </c>
      <c r="W150" s="41" t="s">
        <v>3182</v>
      </c>
      <c r="X150" s="42" t="s">
        <v>665</v>
      </c>
      <c r="Y150" s="43" t="s">
        <v>2944</v>
      </c>
    </row>
    <row r="151" spans="1:25" ht="12.75">
      <c r="A151" s="41" t="s">
        <v>267</v>
      </c>
      <c r="B151" s="41" t="s">
        <v>3832</v>
      </c>
      <c r="C151" s="41">
        <v>100413439</v>
      </c>
      <c r="D151" s="41" t="s">
        <v>268</v>
      </c>
      <c r="E151" s="41" t="s">
        <v>269</v>
      </c>
      <c r="F151" s="42"/>
      <c r="G151" s="41" t="s">
        <v>270</v>
      </c>
      <c r="H151" s="41">
        <v>224510</v>
      </c>
      <c r="I151" s="41">
        <v>664580</v>
      </c>
      <c r="J151" s="41" t="s">
        <v>1316</v>
      </c>
      <c r="K151" s="41" t="s">
        <v>3902</v>
      </c>
      <c r="L151" s="41">
        <v>511</v>
      </c>
      <c r="M151" s="41" t="s">
        <v>794</v>
      </c>
      <c r="N151" s="41" t="s">
        <v>3618</v>
      </c>
      <c r="O151" s="41" t="s">
        <v>781</v>
      </c>
      <c r="P151" s="41" t="s">
        <v>790</v>
      </c>
      <c r="Q151" s="41" t="s">
        <v>781</v>
      </c>
      <c r="R151" s="41" t="s">
        <v>3626</v>
      </c>
      <c r="S151" s="41" t="s">
        <v>783</v>
      </c>
      <c r="T151" s="41" t="s">
        <v>784</v>
      </c>
      <c r="U151" s="41" t="s">
        <v>3043</v>
      </c>
      <c r="V151" s="41" t="s">
        <v>610</v>
      </c>
      <c r="W151" s="41" t="s">
        <v>3042</v>
      </c>
      <c r="X151" s="42" t="s">
        <v>652</v>
      </c>
      <c r="Y151" s="43" t="s">
        <v>2944</v>
      </c>
    </row>
    <row r="152" spans="1:25" ht="12.75">
      <c r="A152" s="41" t="s">
        <v>271</v>
      </c>
      <c r="B152" s="41" t="s">
        <v>3749</v>
      </c>
      <c r="C152" s="41">
        <v>100332299</v>
      </c>
      <c r="D152" s="41" t="s">
        <v>272</v>
      </c>
      <c r="E152" s="41" t="s">
        <v>273</v>
      </c>
      <c r="F152" s="41" t="s">
        <v>274</v>
      </c>
      <c r="G152" s="41" t="s">
        <v>275</v>
      </c>
      <c r="H152" s="41">
        <v>173290</v>
      </c>
      <c r="I152" s="41">
        <v>782898</v>
      </c>
      <c r="J152" s="41" t="s">
        <v>3631</v>
      </c>
      <c r="K152" s="41" t="s">
        <v>243</v>
      </c>
      <c r="L152" s="41">
        <v>415</v>
      </c>
      <c r="M152" s="41" t="s">
        <v>3633</v>
      </c>
      <c r="N152" s="41" t="s">
        <v>809</v>
      </c>
      <c r="O152" s="41" t="s">
        <v>779</v>
      </c>
      <c r="P152" s="41" t="s">
        <v>779</v>
      </c>
      <c r="Q152" s="41" t="s">
        <v>781</v>
      </c>
      <c r="R152" s="41" t="s">
        <v>782</v>
      </c>
      <c r="S152" s="41" t="s">
        <v>783</v>
      </c>
      <c r="T152" s="41" t="s">
        <v>784</v>
      </c>
      <c r="U152" s="41" t="s">
        <v>371</v>
      </c>
      <c r="V152" s="41" t="s">
        <v>629</v>
      </c>
      <c r="W152" s="41" t="s">
        <v>370</v>
      </c>
      <c r="X152" s="42" t="s">
        <v>683</v>
      </c>
      <c r="Y152" s="43" t="s">
        <v>2981</v>
      </c>
    </row>
    <row r="153" spans="1:25" ht="12.75">
      <c r="A153" s="41" t="s">
        <v>276</v>
      </c>
      <c r="B153" s="41" t="s">
        <v>3749</v>
      </c>
      <c r="C153" s="41">
        <v>100328340</v>
      </c>
      <c r="D153" s="41" t="s">
        <v>272</v>
      </c>
      <c r="E153" s="41" t="s">
        <v>277</v>
      </c>
      <c r="F153" s="41" t="s">
        <v>278</v>
      </c>
      <c r="G153" s="41" t="s">
        <v>279</v>
      </c>
      <c r="H153" s="41">
        <v>184214</v>
      </c>
      <c r="I153" s="41">
        <v>778234</v>
      </c>
      <c r="J153" s="41" t="s">
        <v>1389</v>
      </c>
      <c r="K153" s="41" t="s">
        <v>227</v>
      </c>
      <c r="L153" s="42"/>
      <c r="M153" s="41" t="s">
        <v>808</v>
      </c>
      <c r="N153" s="41" t="s">
        <v>809</v>
      </c>
      <c r="O153" s="41" t="s">
        <v>781</v>
      </c>
      <c r="P153" s="41" t="s">
        <v>779</v>
      </c>
      <c r="Q153" s="41" t="s">
        <v>781</v>
      </c>
      <c r="R153" s="41" t="s">
        <v>782</v>
      </c>
      <c r="S153" s="41" t="s">
        <v>783</v>
      </c>
      <c r="T153" s="41" t="s">
        <v>784</v>
      </c>
      <c r="U153" s="41" t="s">
        <v>371</v>
      </c>
      <c r="V153" s="41" t="s">
        <v>629</v>
      </c>
      <c r="W153" s="41" t="s">
        <v>370</v>
      </c>
      <c r="X153" s="42" t="s">
        <v>683</v>
      </c>
      <c r="Y153" s="43" t="s">
        <v>2981</v>
      </c>
    </row>
    <row r="154" spans="1:25" ht="12.75">
      <c r="A154" s="41" t="s">
        <v>280</v>
      </c>
      <c r="B154" s="41" t="s">
        <v>801</v>
      </c>
      <c r="C154" s="41">
        <v>100299682</v>
      </c>
      <c r="D154" s="41" t="s">
        <v>281</v>
      </c>
      <c r="E154" s="41" t="s">
        <v>282</v>
      </c>
      <c r="F154" s="41" t="s">
        <v>283</v>
      </c>
      <c r="G154" s="41" t="s">
        <v>284</v>
      </c>
      <c r="H154" s="41">
        <v>271336</v>
      </c>
      <c r="I154" s="41">
        <v>717526</v>
      </c>
      <c r="J154" s="41" t="s">
        <v>1367</v>
      </c>
      <c r="K154" s="41" t="s">
        <v>1302</v>
      </c>
      <c r="L154" s="41">
        <v>416</v>
      </c>
      <c r="M154" s="41" t="s">
        <v>777</v>
      </c>
      <c r="N154" s="41" t="s">
        <v>778</v>
      </c>
      <c r="O154" s="41" t="s">
        <v>780</v>
      </c>
      <c r="P154" s="41" t="s">
        <v>781</v>
      </c>
      <c r="Q154" s="41" t="s">
        <v>781</v>
      </c>
      <c r="R154" s="41" t="s">
        <v>3626</v>
      </c>
      <c r="S154" s="41" t="s">
        <v>783</v>
      </c>
      <c r="T154" s="41" t="s">
        <v>784</v>
      </c>
      <c r="U154" s="41" t="s">
        <v>46</v>
      </c>
      <c r="V154" s="41" t="s">
        <v>63</v>
      </c>
      <c r="W154" s="41" t="s">
        <v>285</v>
      </c>
      <c r="X154" s="42" t="s">
        <v>693</v>
      </c>
      <c r="Y154" s="43" t="s">
        <v>2981</v>
      </c>
    </row>
    <row r="155" spans="1:25" ht="12.75">
      <c r="A155" s="41" t="s">
        <v>286</v>
      </c>
      <c r="B155" s="41" t="s">
        <v>801</v>
      </c>
      <c r="C155" s="41">
        <v>100323079</v>
      </c>
      <c r="D155" s="41" t="s">
        <v>287</v>
      </c>
      <c r="E155" s="41" t="s">
        <v>288</v>
      </c>
      <c r="F155" s="41" t="s">
        <v>289</v>
      </c>
      <c r="G155" s="41" t="s">
        <v>290</v>
      </c>
      <c r="H155" s="41">
        <v>278050</v>
      </c>
      <c r="I155" s="41">
        <v>712350</v>
      </c>
      <c r="J155" s="41" t="s">
        <v>291</v>
      </c>
      <c r="K155" s="41" t="s">
        <v>292</v>
      </c>
      <c r="L155" s="41">
        <v>483</v>
      </c>
      <c r="M155" s="41" t="s">
        <v>808</v>
      </c>
      <c r="N155" s="41" t="s">
        <v>809</v>
      </c>
      <c r="O155" s="41" t="s">
        <v>781</v>
      </c>
      <c r="P155" s="41" t="s">
        <v>779</v>
      </c>
      <c r="Q155" s="41" t="s">
        <v>821</v>
      </c>
      <c r="R155" s="41" t="s">
        <v>782</v>
      </c>
      <c r="S155" s="41" t="s">
        <v>783</v>
      </c>
      <c r="T155" s="41" t="s">
        <v>784</v>
      </c>
      <c r="U155" s="41" t="s">
        <v>46</v>
      </c>
      <c r="V155" s="41" t="s">
        <v>63</v>
      </c>
      <c r="W155" s="41" t="s">
        <v>285</v>
      </c>
      <c r="X155" s="42" t="s">
        <v>693</v>
      </c>
      <c r="Y155" s="43" t="s">
        <v>2981</v>
      </c>
    </row>
    <row r="156" spans="1:25" ht="12.75">
      <c r="A156" s="41" t="s">
        <v>293</v>
      </c>
      <c r="B156" s="41" t="s">
        <v>801</v>
      </c>
      <c r="C156" s="41">
        <v>100323080</v>
      </c>
      <c r="D156" s="41" t="s">
        <v>287</v>
      </c>
      <c r="E156" s="41" t="s">
        <v>294</v>
      </c>
      <c r="F156" s="41" t="s">
        <v>295</v>
      </c>
      <c r="G156" s="41" t="s">
        <v>296</v>
      </c>
      <c r="H156" s="41">
        <v>278160</v>
      </c>
      <c r="I156" s="41">
        <v>712715</v>
      </c>
      <c r="J156" s="41" t="s">
        <v>291</v>
      </c>
      <c r="K156" s="41" t="s">
        <v>297</v>
      </c>
      <c r="L156" s="41">
        <v>501</v>
      </c>
      <c r="M156" s="41" t="s">
        <v>808</v>
      </c>
      <c r="N156" s="41" t="s">
        <v>809</v>
      </c>
      <c r="O156" s="41" t="s">
        <v>779</v>
      </c>
      <c r="P156" s="41" t="s">
        <v>781</v>
      </c>
      <c r="Q156" s="41" t="s">
        <v>821</v>
      </c>
      <c r="R156" s="41" t="s">
        <v>782</v>
      </c>
      <c r="S156" s="41" t="s">
        <v>783</v>
      </c>
      <c r="T156" s="41" t="s">
        <v>784</v>
      </c>
      <c r="U156" s="41" t="s">
        <v>46</v>
      </c>
      <c r="V156" s="41" t="s">
        <v>63</v>
      </c>
      <c r="W156" s="41" t="s">
        <v>285</v>
      </c>
      <c r="X156" s="42" t="s">
        <v>693</v>
      </c>
      <c r="Y156" s="43" t="s">
        <v>2981</v>
      </c>
    </row>
    <row r="157" spans="1:25" ht="12.75">
      <c r="A157" s="41" t="s">
        <v>298</v>
      </c>
      <c r="B157" s="41" t="s">
        <v>771</v>
      </c>
      <c r="C157" s="41">
        <v>100332587</v>
      </c>
      <c r="D157" s="41" t="s">
        <v>299</v>
      </c>
      <c r="E157" s="41" t="s">
        <v>300</v>
      </c>
      <c r="F157" s="42"/>
      <c r="G157" s="41" t="s">
        <v>301</v>
      </c>
      <c r="H157" s="41">
        <v>265700</v>
      </c>
      <c r="I157" s="41">
        <v>553300</v>
      </c>
      <c r="J157" s="41" t="s">
        <v>302</v>
      </c>
      <c r="K157" s="41" t="s">
        <v>303</v>
      </c>
      <c r="L157" s="41">
        <v>552</v>
      </c>
      <c r="M157" s="41" t="s">
        <v>794</v>
      </c>
      <c r="N157" s="41" t="s">
        <v>3618</v>
      </c>
      <c r="O157" s="41" t="s">
        <v>781</v>
      </c>
      <c r="P157" s="41" t="s">
        <v>780</v>
      </c>
      <c r="Q157" s="41" t="s">
        <v>781</v>
      </c>
      <c r="R157" s="41" t="s">
        <v>782</v>
      </c>
      <c r="S157" s="41" t="s">
        <v>783</v>
      </c>
      <c r="T157" s="41" t="s">
        <v>784</v>
      </c>
      <c r="U157" s="41" t="s">
        <v>3127</v>
      </c>
      <c r="V157" s="41" t="s">
        <v>619</v>
      </c>
      <c r="W157" s="41" t="s">
        <v>677</v>
      </c>
      <c r="X157" s="42" t="s">
        <v>676</v>
      </c>
      <c r="Y157" s="43" t="s">
        <v>2944</v>
      </c>
    </row>
    <row r="158" spans="1:25" ht="12.75">
      <c r="A158" s="41" t="s">
        <v>304</v>
      </c>
      <c r="B158" s="41" t="s">
        <v>771</v>
      </c>
      <c r="C158" s="41">
        <v>100370279</v>
      </c>
      <c r="D158" s="41" t="s">
        <v>299</v>
      </c>
      <c r="E158" s="41" t="s">
        <v>305</v>
      </c>
      <c r="F158" s="41" t="s">
        <v>306</v>
      </c>
      <c r="G158" s="41" t="s">
        <v>307</v>
      </c>
      <c r="H158" s="41">
        <v>261641</v>
      </c>
      <c r="I158" s="41">
        <v>545087</v>
      </c>
      <c r="J158" s="41" t="s">
        <v>308</v>
      </c>
      <c r="K158" s="41" t="s">
        <v>309</v>
      </c>
      <c r="L158" s="41">
        <v>433</v>
      </c>
      <c r="M158" s="41" t="s">
        <v>777</v>
      </c>
      <c r="N158" s="41" t="s">
        <v>778</v>
      </c>
      <c r="O158" s="41" t="s">
        <v>779</v>
      </c>
      <c r="P158" s="41" t="s">
        <v>779</v>
      </c>
      <c r="Q158" s="41" t="s">
        <v>781</v>
      </c>
      <c r="R158" s="41" t="s">
        <v>782</v>
      </c>
      <c r="S158" s="41" t="s">
        <v>783</v>
      </c>
      <c r="T158" s="41" t="s">
        <v>3620</v>
      </c>
      <c r="U158" s="41" t="s">
        <v>3127</v>
      </c>
      <c r="V158" s="41" t="s">
        <v>619</v>
      </c>
      <c r="W158" s="41" t="s">
        <v>677</v>
      </c>
      <c r="X158" s="42" t="s">
        <v>676</v>
      </c>
      <c r="Y158" s="43" t="s">
        <v>2944</v>
      </c>
    </row>
    <row r="159" spans="1:25" ht="12.75">
      <c r="A159" s="41" t="s">
        <v>310</v>
      </c>
      <c r="B159" s="41" t="s">
        <v>771</v>
      </c>
      <c r="C159" s="41">
        <v>100351348</v>
      </c>
      <c r="D159" s="41" t="s">
        <v>299</v>
      </c>
      <c r="E159" s="41" t="s">
        <v>311</v>
      </c>
      <c r="F159" s="41" t="s">
        <v>312</v>
      </c>
      <c r="G159" s="42"/>
      <c r="H159" s="41">
        <v>260450</v>
      </c>
      <c r="I159" s="41">
        <v>545500</v>
      </c>
      <c r="J159" s="41" t="s">
        <v>313</v>
      </c>
      <c r="K159" s="41" t="s">
        <v>3802</v>
      </c>
      <c r="L159" s="42"/>
      <c r="M159" s="41" t="s">
        <v>777</v>
      </c>
      <c r="N159" s="42"/>
      <c r="O159" s="41" t="s">
        <v>779</v>
      </c>
      <c r="P159" s="41" t="s">
        <v>780</v>
      </c>
      <c r="Q159" s="42"/>
      <c r="R159" s="41" t="s">
        <v>782</v>
      </c>
      <c r="S159" s="41" t="s">
        <v>783</v>
      </c>
      <c r="T159" s="41" t="s">
        <v>784</v>
      </c>
      <c r="U159" s="41" t="s">
        <v>3127</v>
      </c>
      <c r="V159" s="41" t="s">
        <v>619</v>
      </c>
      <c r="W159" s="41" t="s">
        <v>677</v>
      </c>
      <c r="X159" s="42" t="s">
        <v>676</v>
      </c>
      <c r="Y159" s="43" t="s">
        <v>2944</v>
      </c>
    </row>
    <row r="160" spans="1:25" ht="12.75">
      <c r="A160" s="41" t="s">
        <v>314</v>
      </c>
      <c r="B160" s="41" t="s">
        <v>771</v>
      </c>
      <c r="C160" s="41">
        <v>100325659</v>
      </c>
      <c r="D160" s="41" t="s">
        <v>299</v>
      </c>
      <c r="E160" s="41" t="s">
        <v>315</v>
      </c>
      <c r="F160" s="42"/>
      <c r="G160" s="41" t="s">
        <v>316</v>
      </c>
      <c r="H160" s="41">
        <v>265896</v>
      </c>
      <c r="I160" s="41">
        <v>548036</v>
      </c>
      <c r="J160" s="41" t="s">
        <v>317</v>
      </c>
      <c r="K160" s="41" t="s">
        <v>3617</v>
      </c>
      <c r="L160" s="41">
        <v>549</v>
      </c>
      <c r="M160" s="41" t="s">
        <v>3633</v>
      </c>
      <c r="N160" s="41" t="s">
        <v>809</v>
      </c>
      <c r="O160" s="41" t="s">
        <v>781</v>
      </c>
      <c r="P160" s="41" t="s">
        <v>790</v>
      </c>
      <c r="Q160" s="41" t="s">
        <v>781</v>
      </c>
      <c r="R160" s="41" t="s">
        <v>3626</v>
      </c>
      <c r="S160" s="41" t="s">
        <v>783</v>
      </c>
      <c r="T160" s="41" t="s">
        <v>3700</v>
      </c>
      <c r="U160" s="41" t="s">
        <v>3009</v>
      </c>
      <c r="V160" s="41" t="s">
        <v>604</v>
      </c>
      <c r="W160" s="41" t="s">
        <v>664</v>
      </c>
      <c r="X160" s="42" t="s">
        <v>654</v>
      </c>
      <c r="Y160" s="43" t="s">
        <v>2944</v>
      </c>
    </row>
    <row r="161" spans="1:25" ht="12.75">
      <c r="A161" s="41" t="s">
        <v>318</v>
      </c>
      <c r="B161" s="41" t="s">
        <v>771</v>
      </c>
      <c r="C161" s="41">
        <v>100335175</v>
      </c>
      <c r="D161" s="41" t="s">
        <v>299</v>
      </c>
      <c r="E161" s="41" t="s">
        <v>319</v>
      </c>
      <c r="F161" s="41" t="s">
        <v>320</v>
      </c>
      <c r="G161" s="42"/>
      <c r="H161" s="41">
        <v>261543</v>
      </c>
      <c r="I161" s="41">
        <v>547429</v>
      </c>
      <c r="J161" s="41" t="s">
        <v>775</v>
      </c>
      <c r="K161" s="41" t="s">
        <v>3708</v>
      </c>
      <c r="L161" s="41">
        <v>361</v>
      </c>
      <c r="M161" s="41" t="s">
        <v>3633</v>
      </c>
      <c r="N161" s="41" t="s">
        <v>809</v>
      </c>
      <c r="O161" s="41" t="s">
        <v>779</v>
      </c>
      <c r="P161" s="41" t="s">
        <v>781</v>
      </c>
      <c r="Q161" s="41" t="s">
        <v>781</v>
      </c>
      <c r="R161" s="41" t="s">
        <v>782</v>
      </c>
      <c r="S161" s="41" t="s">
        <v>783</v>
      </c>
      <c r="T161" s="41" t="s">
        <v>784</v>
      </c>
      <c r="U161" s="41" t="s">
        <v>3127</v>
      </c>
      <c r="V161" s="41" t="s">
        <v>619</v>
      </c>
      <c r="W161" s="41" t="s">
        <v>677</v>
      </c>
      <c r="X161" s="42" t="s">
        <v>676</v>
      </c>
      <c r="Y161" s="43" t="s">
        <v>2944</v>
      </c>
    </row>
    <row r="162" spans="1:25" ht="12.75">
      <c r="A162" s="41" t="s">
        <v>321</v>
      </c>
      <c r="B162" s="41" t="s">
        <v>771</v>
      </c>
      <c r="C162" s="41">
        <v>100350868</v>
      </c>
      <c r="D162" s="41" t="s">
        <v>299</v>
      </c>
      <c r="E162" s="41" t="s">
        <v>208</v>
      </c>
      <c r="F162" s="41" t="s">
        <v>322</v>
      </c>
      <c r="G162" s="42"/>
      <c r="H162" s="41">
        <v>261100</v>
      </c>
      <c r="I162" s="41">
        <v>546000</v>
      </c>
      <c r="J162" s="41" t="s">
        <v>775</v>
      </c>
      <c r="K162" s="41" t="s">
        <v>323</v>
      </c>
      <c r="L162" s="41">
        <v>469</v>
      </c>
      <c r="M162" s="41" t="s">
        <v>777</v>
      </c>
      <c r="N162" s="41" t="s">
        <v>795</v>
      </c>
      <c r="O162" s="41" t="s">
        <v>779</v>
      </c>
      <c r="P162" s="41" t="s">
        <v>790</v>
      </c>
      <c r="Q162" s="41" t="s">
        <v>781</v>
      </c>
      <c r="R162" s="41" t="s">
        <v>782</v>
      </c>
      <c r="S162" s="41" t="s">
        <v>783</v>
      </c>
      <c r="T162" s="41" t="s">
        <v>784</v>
      </c>
      <c r="U162" s="41" t="s">
        <v>3127</v>
      </c>
      <c r="V162" s="41" t="s">
        <v>619</v>
      </c>
      <c r="W162" s="41" t="s">
        <v>677</v>
      </c>
      <c r="X162" s="42" t="s">
        <v>676</v>
      </c>
      <c r="Y162" s="43" t="s">
        <v>2944</v>
      </c>
    </row>
    <row r="163" spans="1:25" ht="12.75">
      <c r="A163" s="41" t="s">
        <v>324</v>
      </c>
      <c r="B163" s="41" t="s">
        <v>771</v>
      </c>
      <c r="C163" s="41">
        <v>100744584</v>
      </c>
      <c r="D163" s="41" t="s">
        <v>325</v>
      </c>
      <c r="E163" s="41" t="s">
        <v>326</v>
      </c>
      <c r="F163" s="42"/>
      <c r="G163" s="41" t="s">
        <v>327</v>
      </c>
      <c r="H163" s="41">
        <v>265480</v>
      </c>
      <c r="I163" s="41">
        <v>541982</v>
      </c>
      <c r="J163" s="41" t="s">
        <v>328</v>
      </c>
      <c r="K163" s="41" t="s">
        <v>3830</v>
      </c>
      <c r="L163" s="41">
        <v>554</v>
      </c>
      <c r="M163" s="41" t="s">
        <v>777</v>
      </c>
      <c r="N163" s="41" t="s">
        <v>778</v>
      </c>
      <c r="O163" s="41" t="s">
        <v>779</v>
      </c>
      <c r="P163" s="41" t="s">
        <v>779</v>
      </c>
      <c r="Q163" s="41" t="s">
        <v>821</v>
      </c>
      <c r="R163" s="41" t="s">
        <v>782</v>
      </c>
      <c r="S163" s="41" t="s">
        <v>783</v>
      </c>
      <c r="T163" s="41" t="s">
        <v>3620</v>
      </c>
      <c r="U163" s="41" t="s">
        <v>3009</v>
      </c>
      <c r="V163" s="41" t="s">
        <v>604</v>
      </c>
      <c r="W163" s="41" t="s">
        <v>664</v>
      </c>
      <c r="X163" s="42" t="s">
        <v>654</v>
      </c>
      <c r="Y163" s="43" t="s">
        <v>2944</v>
      </c>
    </row>
    <row r="164" spans="1:25" ht="12.75">
      <c r="A164" s="41" t="s">
        <v>329</v>
      </c>
      <c r="B164" s="41" t="s">
        <v>3749</v>
      </c>
      <c r="C164" s="41">
        <v>100812757</v>
      </c>
      <c r="D164" s="41" t="s">
        <v>330</v>
      </c>
      <c r="E164" s="41" t="s">
        <v>331</v>
      </c>
      <c r="F164" s="41" t="s">
        <v>332</v>
      </c>
      <c r="G164" s="41" t="s">
        <v>333</v>
      </c>
      <c r="H164" s="41">
        <v>145816</v>
      </c>
      <c r="I164" s="41">
        <v>820734</v>
      </c>
      <c r="J164" s="41" t="s">
        <v>3878</v>
      </c>
      <c r="K164" s="41" t="s">
        <v>3659</v>
      </c>
      <c r="L164" s="41">
        <v>507</v>
      </c>
      <c r="M164" s="41" t="s">
        <v>777</v>
      </c>
      <c r="N164" s="41" t="s">
        <v>778</v>
      </c>
      <c r="O164" s="41" t="s">
        <v>780</v>
      </c>
      <c r="P164" s="41" t="s">
        <v>781</v>
      </c>
      <c r="Q164" s="41" t="s">
        <v>821</v>
      </c>
      <c r="R164" s="41" t="s">
        <v>782</v>
      </c>
      <c r="S164" s="41" t="s">
        <v>783</v>
      </c>
      <c r="T164" s="41" t="s">
        <v>784</v>
      </c>
      <c r="U164" s="41" t="s">
        <v>399</v>
      </c>
      <c r="V164" s="41" t="s">
        <v>630</v>
      </c>
      <c r="W164" s="41" t="s">
        <v>398</v>
      </c>
      <c r="X164" s="42" t="s">
        <v>684</v>
      </c>
      <c r="Y164" s="43" t="s">
        <v>2981</v>
      </c>
    </row>
    <row r="165" spans="1:25" ht="12.75">
      <c r="A165" s="41" t="s">
        <v>334</v>
      </c>
      <c r="B165" s="41" t="s">
        <v>3749</v>
      </c>
      <c r="C165" s="41">
        <v>100302753</v>
      </c>
      <c r="D165" s="41" t="s">
        <v>330</v>
      </c>
      <c r="E165" s="41" t="s">
        <v>335</v>
      </c>
      <c r="F165" s="41" t="s">
        <v>336</v>
      </c>
      <c r="G165" s="41" t="s">
        <v>337</v>
      </c>
      <c r="H165" s="41">
        <v>149780</v>
      </c>
      <c r="I165" s="41">
        <v>819991</v>
      </c>
      <c r="J165" s="41" t="s">
        <v>775</v>
      </c>
      <c r="K165" s="41" t="s">
        <v>776</v>
      </c>
      <c r="L165" s="41">
        <v>505</v>
      </c>
      <c r="M165" s="41" t="s">
        <v>777</v>
      </c>
      <c r="N165" s="41" t="s">
        <v>778</v>
      </c>
      <c r="O165" s="41" t="s">
        <v>780</v>
      </c>
      <c r="P165" s="41" t="s">
        <v>780</v>
      </c>
      <c r="Q165" s="41" t="s">
        <v>781</v>
      </c>
      <c r="R165" s="41" t="s">
        <v>782</v>
      </c>
      <c r="S165" s="41" t="s">
        <v>783</v>
      </c>
      <c r="T165" s="41" t="s">
        <v>784</v>
      </c>
      <c r="U165" s="41" t="s">
        <v>371</v>
      </c>
      <c r="V165" s="41" t="s">
        <v>629</v>
      </c>
      <c r="W165" s="41" t="s">
        <v>370</v>
      </c>
      <c r="X165" s="42" t="s">
        <v>683</v>
      </c>
      <c r="Y165" s="43" t="s">
        <v>2981</v>
      </c>
    </row>
    <row r="166" spans="1:25" ht="12.75">
      <c r="A166" s="41" t="s">
        <v>338</v>
      </c>
      <c r="B166" s="41" t="s">
        <v>3693</v>
      </c>
      <c r="C166" s="41">
        <v>100670397</v>
      </c>
      <c r="D166" s="41" t="s">
        <v>339</v>
      </c>
      <c r="E166" s="41" t="s">
        <v>340</v>
      </c>
      <c r="F166" s="41" t="s">
        <v>341</v>
      </c>
      <c r="G166" s="41" t="s">
        <v>342</v>
      </c>
      <c r="H166" s="41">
        <v>314995</v>
      </c>
      <c r="I166" s="41">
        <v>877460</v>
      </c>
      <c r="J166" s="41" t="s">
        <v>775</v>
      </c>
      <c r="K166" s="41" t="s">
        <v>838</v>
      </c>
      <c r="L166" s="41">
        <v>454</v>
      </c>
      <c r="M166" s="41" t="s">
        <v>777</v>
      </c>
      <c r="N166" s="41" t="s">
        <v>3618</v>
      </c>
      <c r="O166" s="41" t="s">
        <v>790</v>
      </c>
      <c r="P166" s="41" t="s">
        <v>790</v>
      </c>
      <c r="Q166" s="41" t="s">
        <v>781</v>
      </c>
      <c r="R166" s="41" t="s">
        <v>782</v>
      </c>
      <c r="S166" s="41" t="s">
        <v>783</v>
      </c>
      <c r="T166" s="41" t="s">
        <v>784</v>
      </c>
      <c r="U166" s="41" t="s">
        <v>418</v>
      </c>
      <c r="V166" s="41" t="s">
        <v>633</v>
      </c>
      <c r="W166" s="41" t="s">
        <v>417</v>
      </c>
      <c r="X166" s="42" t="s">
        <v>686</v>
      </c>
      <c r="Y166" s="43" t="s">
        <v>2981</v>
      </c>
    </row>
    <row r="167" spans="1:25" ht="12.75">
      <c r="A167" s="41" t="s">
        <v>349</v>
      </c>
      <c r="B167" s="41" t="s">
        <v>834</v>
      </c>
      <c r="C167" s="41">
        <v>100675428</v>
      </c>
      <c r="D167" s="41" t="s">
        <v>350</v>
      </c>
      <c r="E167" s="41" t="s">
        <v>351</v>
      </c>
      <c r="F167" s="41" t="s">
        <v>352</v>
      </c>
      <c r="G167" s="41" t="s">
        <v>353</v>
      </c>
      <c r="H167" s="41">
        <v>276250</v>
      </c>
      <c r="I167" s="41">
        <v>833560</v>
      </c>
      <c r="J167" s="41" t="s">
        <v>775</v>
      </c>
      <c r="K167" s="41" t="s">
        <v>838</v>
      </c>
      <c r="L167" s="41">
        <v>556</v>
      </c>
      <c r="M167" s="42"/>
      <c r="N167" s="41" t="s">
        <v>778</v>
      </c>
      <c r="O167" s="41" t="s">
        <v>790</v>
      </c>
      <c r="P167" s="41" t="s">
        <v>780</v>
      </c>
      <c r="Q167" s="41" t="s">
        <v>781</v>
      </c>
      <c r="R167" s="41" t="s">
        <v>782</v>
      </c>
      <c r="S167" s="41" t="s">
        <v>783</v>
      </c>
      <c r="T167" s="41" t="s">
        <v>3700</v>
      </c>
      <c r="U167" s="41" t="s">
        <v>450</v>
      </c>
      <c r="V167" s="41" t="s">
        <v>636</v>
      </c>
      <c r="W167" s="41" t="s">
        <v>689</v>
      </c>
      <c r="X167" s="42" t="s">
        <v>690</v>
      </c>
      <c r="Y167" s="43" t="s">
        <v>2981</v>
      </c>
    </row>
    <row r="168" spans="1:25" ht="12.75">
      <c r="A168" s="41" t="s">
        <v>354</v>
      </c>
      <c r="B168" s="41" t="s">
        <v>834</v>
      </c>
      <c r="C168" s="41">
        <v>100286419</v>
      </c>
      <c r="D168" s="41" t="s">
        <v>350</v>
      </c>
      <c r="E168" s="41" t="s">
        <v>355</v>
      </c>
      <c r="F168" s="41" t="s">
        <v>356</v>
      </c>
      <c r="G168" s="41" t="s">
        <v>357</v>
      </c>
      <c r="H168" s="41">
        <v>277959</v>
      </c>
      <c r="I168" s="41">
        <v>835432</v>
      </c>
      <c r="J168" s="41" t="s">
        <v>775</v>
      </c>
      <c r="K168" s="41" t="s">
        <v>838</v>
      </c>
      <c r="L168" s="41">
        <v>520</v>
      </c>
      <c r="M168" s="41" t="s">
        <v>777</v>
      </c>
      <c r="N168" s="41" t="s">
        <v>778</v>
      </c>
      <c r="O168" s="41" t="s">
        <v>790</v>
      </c>
      <c r="P168" s="41" t="s">
        <v>780</v>
      </c>
      <c r="Q168" s="41" t="s">
        <v>781</v>
      </c>
      <c r="R168" s="41" t="s">
        <v>782</v>
      </c>
      <c r="S168" s="41" t="s">
        <v>783</v>
      </c>
      <c r="T168" s="41" t="s">
        <v>784</v>
      </c>
      <c r="U168" s="41" t="s">
        <v>450</v>
      </c>
      <c r="V168" s="41" t="s">
        <v>636</v>
      </c>
      <c r="W168" s="41" t="s">
        <v>689</v>
      </c>
      <c r="X168" s="42" t="s">
        <v>690</v>
      </c>
      <c r="Y168" s="43" t="s">
        <v>2981</v>
      </c>
    </row>
    <row r="169" spans="1:25" ht="12.75">
      <c r="A169" s="41" t="s">
        <v>358</v>
      </c>
      <c r="B169" s="41" t="s">
        <v>834</v>
      </c>
      <c r="C169" s="41">
        <v>100735799</v>
      </c>
      <c r="D169" s="41" t="s">
        <v>359</v>
      </c>
      <c r="E169" s="41" t="s">
        <v>360</v>
      </c>
      <c r="F169" s="41" t="s">
        <v>361</v>
      </c>
      <c r="G169" s="41" t="s">
        <v>362</v>
      </c>
      <c r="H169" s="41">
        <v>281516</v>
      </c>
      <c r="I169" s="41">
        <v>857154</v>
      </c>
      <c r="J169" s="41" t="s">
        <v>775</v>
      </c>
      <c r="K169" s="41" t="s">
        <v>776</v>
      </c>
      <c r="L169" s="41">
        <v>435</v>
      </c>
      <c r="M169" s="41" t="s">
        <v>777</v>
      </c>
      <c r="N169" s="41" t="s">
        <v>778</v>
      </c>
      <c r="O169" s="41" t="s">
        <v>779</v>
      </c>
      <c r="P169" s="41" t="s">
        <v>779</v>
      </c>
      <c r="Q169" s="41" t="s">
        <v>781</v>
      </c>
      <c r="R169" s="41" t="s">
        <v>782</v>
      </c>
      <c r="S169" s="41" t="s">
        <v>783</v>
      </c>
      <c r="T169" s="41" t="s">
        <v>3620</v>
      </c>
      <c r="U169" s="41" t="s">
        <v>418</v>
      </c>
      <c r="V169" s="41" t="s">
        <v>633</v>
      </c>
      <c r="W169" s="41" t="s">
        <v>417</v>
      </c>
      <c r="X169" s="42" t="s">
        <v>686</v>
      </c>
      <c r="Y169" s="43" t="s">
        <v>2981</v>
      </c>
    </row>
    <row r="170" spans="1:25" ht="12.75">
      <c r="A170" s="41" t="s">
        <v>363</v>
      </c>
      <c r="B170" s="41" t="s">
        <v>834</v>
      </c>
      <c r="C170" s="41">
        <v>100340825</v>
      </c>
      <c r="D170" s="41" t="s">
        <v>359</v>
      </c>
      <c r="E170" s="41" t="s">
        <v>364</v>
      </c>
      <c r="F170" s="41" t="s">
        <v>365</v>
      </c>
      <c r="G170" s="41" t="s">
        <v>366</v>
      </c>
      <c r="H170" s="41">
        <v>281647</v>
      </c>
      <c r="I170" s="41">
        <v>827020</v>
      </c>
      <c r="J170" s="41" t="s">
        <v>367</v>
      </c>
      <c r="K170" s="41" t="s">
        <v>2167</v>
      </c>
      <c r="L170" s="41">
        <v>585</v>
      </c>
      <c r="M170" s="41" t="s">
        <v>3633</v>
      </c>
      <c r="N170" s="41" t="s">
        <v>809</v>
      </c>
      <c r="O170" s="41" t="s">
        <v>780</v>
      </c>
      <c r="P170" s="41" t="s">
        <v>780</v>
      </c>
      <c r="Q170" s="41" t="s">
        <v>781</v>
      </c>
      <c r="R170" s="41" t="s">
        <v>782</v>
      </c>
      <c r="S170" s="41" t="s">
        <v>783</v>
      </c>
      <c r="T170" s="41" t="s">
        <v>3620</v>
      </c>
      <c r="U170" s="41" t="s">
        <v>463</v>
      </c>
      <c r="V170" s="41" t="s">
        <v>637</v>
      </c>
      <c r="W170" s="41" t="s">
        <v>691</v>
      </c>
      <c r="X170" s="42" t="s">
        <v>690</v>
      </c>
      <c r="Y170" s="43" t="s">
        <v>2981</v>
      </c>
    </row>
    <row r="171" spans="1:25" ht="12.75">
      <c r="A171" s="41" t="s">
        <v>2168</v>
      </c>
      <c r="B171" s="41" t="s">
        <v>834</v>
      </c>
      <c r="C171" s="41">
        <v>100340526</v>
      </c>
      <c r="D171" s="41" t="s">
        <v>2169</v>
      </c>
      <c r="E171" s="41" t="s">
        <v>2170</v>
      </c>
      <c r="F171" s="41" t="s">
        <v>2171</v>
      </c>
      <c r="G171" s="41" t="s">
        <v>2172</v>
      </c>
      <c r="H171" s="41">
        <v>239267</v>
      </c>
      <c r="I171" s="41">
        <v>824340</v>
      </c>
      <c r="J171" s="41" t="s">
        <v>775</v>
      </c>
      <c r="K171" s="41" t="s">
        <v>789</v>
      </c>
      <c r="L171" s="41">
        <v>468</v>
      </c>
      <c r="M171" s="41" t="s">
        <v>777</v>
      </c>
      <c r="N171" s="41" t="s">
        <v>778</v>
      </c>
      <c r="O171" s="41" t="s">
        <v>780</v>
      </c>
      <c r="P171" s="41" t="s">
        <v>780</v>
      </c>
      <c r="Q171" s="41" t="s">
        <v>781</v>
      </c>
      <c r="R171" s="41" t="s">
        <v>782</v>
      </c>
      <c r="S171" s="41" t="s">
        <v>783</v>
      </c>
      <c r="T171" s="41" t="s">
        <v>784</v>
      </c>
      <c r="U171" s="41" t="s">
        <v>463</v>
      </c>
      <c r="V171" s="41" t="s">
        <v>637</v>
      </c>
      <c r="W171" s="41" t="s">
        <v>691</v>
      </c>
      <c r="X171" s="42" t="s">
        <v>690</v>
      </c>
      <c r="Y171" s="43" t="s">
        <v>2981</v>
      </c>
    </row>
    <row r="172" spans="1:25" ht="12.75">
      <c r="A172" s="41" t="s">
        <v>343</v>
      </c>
      <c r="B172" s="41" t="s">
        <v>834</v>
      </c>
      <c r="C172" s="41">
        <v>100303990</v>
      </c>
      <c r="D172" s="45" t="s">
        <v>2177</v>
      </c>
      <c r="E172" s="41" t="s">
        <v>344</v>
      </c>
      <c r="F172" s="41" t="s">
        <v>345</v>
      </c>
      <c r="G172" s="41" t="s">
        <v>346</v>
      </c>
      <c r="H172" s="41">
        <v>262070</v>
      </c>
      <c r="I172" s="41">
        <v>833042</v>
      </c>
      <c r="J172" s="41" t="s">
        <v>347</v>
      </c>
      <c r="K172" s="41" t="s">
        <v>348</v>
      </c>
      <c r="L172" s="41">
        <v>622</v>
      </c>
      <c r="M172" s="41" t="s">
        <v>808</v>
      </c>
      <c r="N172" s="41" t="s">
        <v>809</v>
      </c>
      <c r="O172" s="41" t="s">
        <v>781</v>
      </c>
      <c r="P172" s="41" t="s">
        <v>790</v>
      </c>
      <c r="Q172" s="41" t="s">
        <v>821</v>
      </c>
      <c r="R172" s="41" t="s">
        <v>782</v>
      </c>
      <c r="S172" s="41" t="s">
        <v>783</v>
      </c>
      <c r="T172" s="41" t="s">
        <v>832</v>
      </c>
      <c r="U172" s="41" t="s">
        <v>463</v>
      </c>
      <c r="V172" s="41" t="s">
        <v>637</v>
      </c>
      <c r="W172" s="41" t="s">
        <v>691</v>
      </c>
      <c r="X172" s="42" t="s">
        <v>690</v>
      </c>
      <c r="Y172" s="43" t="s">
        <v>2981</v>
      </c>
    </row>
    <row r="173" spans="1:25" ht="12.75">
      <c r="A173" s="41" t="s">
        <v>2176</v>
      </c>
      <c r="B173" s="41" t="s">
        <v>834</v>
      </c>
      <c r="C173" s="41">
        <v>100464327</v>
      </c>
      <c r="D173" s="41" t="s">
        <v>2177</v>
      </c>
      <c r="E173" s="41" t="s">
        <v>2178</v>
      </c>
      <c r="F173" s="41" t="s">
        <v>2179</v>
      </c>
      <c r="G173" s="41" t="s">
        <v>2180</v>
      </c>
      <c r="H173" s="41">
        <v>257267</v>
      </c>
      <c r="I173" s="41">
        <v>833273</v>
      </c>
      <c r="J173" s="41" t="s">
        <v>775</v>
      </c>
      <c r="K173" s="41" t="s">
        <v>838</v>
      </c>
      <c r="L173" s="41">
        <v>464</v>
      </c>
      <c r="M173" s="41" t="s">
        <v>777</v>
      </c>
      <c r="N173" s="41" t="s">
        <v>778</v>
      </c>
      <c r="O173" s="41" t="s">
        <v>780</v>
      </c>
      <c r="P173" s="41" t="s">
        <v>780</v>
      </c>
      <c r="Q173" s="41" t="s">
        <v>781</v>
      </c>
      <c r="R173" s="41" t="s">
        <v>782</v>
      </c>
      <c r="S173" s="41" t="s">
        <v>783</v>
      </c>
      <c r="T173" s="41" t="s">
        <v>784</v>
      </c>
      <c r="U173" s="41" t="s">
        <v>450</v>
      </c>
      <c r="V173" s="41" t="s">
        <v>636</v>
      </c>
      <c r="W173" s="41" t="s">
        <v>689</v>
      </c>
      <c r="X173" s="42" t="s">
        <v>690</v>
      </c>
      <c r="Y173" s="43" t="s">
        <v>2981</v>
      </c>
    </row>
    <row r="174" spans="1:25" ht="12.75">
      <c r="A174" s="41" t="s">
        <v>2186</v>
      </c>
      <c r="B174" s="41" t="s">
        <v>834</v>
      </c>
      <c r="C174" s="41">
        <v>100339829</v>
      </c>
      <c r="D174" s="41" t="s">
        <v>2182</v>
      </c>
      <c r="E174" s="41" t="s">
        <v>2183</v>
      </c>
      <c r="F174" s="42"/>
      <c r="G174" s="41" t="s">
        <v>2187</v>
      </c>
      <c r="H174" s="41">
        <v>279088</v>
      </c>
      <c r="I174" s="41">
        <v>828671</v>
      </c>
      <c r="J174" s="41" t="s">
        <v>775</v>
      </c>
      <c r="K174" s="41" t="s">
        <v>2188</v>
      </c>
      <c r="L174" s="41">
        <v>622</v>
      </c>
      <c r="M174" s="41" t="s">
        <v>777</v>
      </c>
      <c r="N174" s="41" t="s">
        <v>3618</v>
      </c>
      <c r="O174" s="41" t="s">
        <v>790</v>
      </c>
      <c r="P174" s="41" t="s">
        <v>780</v>
      </c>
      <c r="Q174" s="41" t="s">
        <v>781</v>
      </c>
      <c r="R174" s="41" t="s">
        <v>782</v>
      </c>
      <c r="S174" s="41" t="s">
        <v>3674</v>
      </c>
      <c r="T174" s="41" t="s">
        <v>3620</v>
      </c>
      <c r="U174" s="41" t="s">
        <v>463</v>
      </c>
      <c r="V174" s="41" t="s">
        <v>637</v>
      </c>
      <c r="W174" s="41" t="s">
        <v>691</v>
      </c>
      <c r="X174" s="42" t="s">
        <v>690</v>
      </c>
      <c r="Y174" s="43" t="s">
        <v>2981</v>
      </c>
    </row>
    <row r="175" spans="1:25" ht="12.75">
      <c r="A175" s="41" t="s">
        <v>2181</v>
      </c>
      <c r="B175" s="41" t="s">
        <v>834</v>
      </c>
      <c r="C175" s="41">
        <v>100339911</v>
      </c>
      <c r="D175" s="41" t="s">
        <v>2182</v>
      </c>
      <c r="E175" s="41" t="s">
        <v>2183</v>
      </c>
      <c r="F175" s="41" t="s">
        <v>2184</v>
      </c>
      <c r="G175" s="41" t="s">
        <v>2185</v>
      </c>
      <c r="H175" s="41">
        <v>279100</v>
      </c>
      <c r="I175" s="41">
        <v>828663</v>
      </c>
      <c r="J175" s="41" t="s">
        <v>775</v>
      </c>
      <c r="K175" s="41" t="s">
        <v>3790</v>
      </c>
      <c r="L175" s="41">
        <v>612</v>
      </c>
      <c r="M175" s="41" t="s">
        <v>794</v>
      </c>
      <c r="N175" s="41" t="s">
        <v>795</v>
      </c>
      <c r="O175" s="41" t="s">
        <v>779</v>
      </c>
      <c r="P175" s="41" t="s">
        <v>780</v>
      </c>
      <c r="Q175" s="41" t="s">
        <v>781</v>
      </c>
      <c r="R175" s="41" t="s">
        <v>782</v>
      </c>
      <c r="S175" s="41" t="s">
        <v>3674</v>
      </c>
      <c r="T175" s="41" t="s">
        <v>3620</v>
      </c>
      <c r="U175" s="41" t="s">
        <v>463</v>
      </c>
      <c r="V175" s="41" t="s">
        <v>637</v>
      </c>
      <c r="W175" s="41" t="s">
        <v>691</v>
      </c>
      <c r="X175" s="42" t="s">
        <v>690</v>
      </c>
      <c r="Y175" s="43" t="s">
        <v>2981</v>
      </c>
    </row>
    <row r="176" spans="1:25" ht="12.75">
      <c r="A176" s="41" t="s">
        <v>2189</v>
      </c>
      <c r="B176" s="41" t="s">
        <v>834</v>
      </c>
      <c r="C176" s="41">
        <v>100450135</v>
      </c>
      <c r="D176" s="41" t="s">
        <v>2190</v>
      </c>
      <c r="E176" s="41" t="s">
        <v>2191</v>
      </c>
      <c r="F176" s="41" t="s">
        <v>2192</v>
      </c>
      <c r="G176" s="41" t="s">
        <v>2193</v>
      </c>
      <c r="H176" s="41">
        <v>253055</v>
      </c>
      <c r="I176" s="41">
        <v>851840</v>
      </c>
      <c r="J176" s="41" t="s">
        <v>775</v>
      </c>
      <c r="K176" s="41" t="s">
        <v>776</v>
      </c>
      <c r="L176" s="41">
        <v>414</v>
      </c>
      <c r="M176" s="41" t="s">
        <v>777</v>
      </c>
      <c r="N176" s="41" t="s">
        <v>3618</v>
      </c>
      <c r="O176" s="41" t="s">
        <v>779</v>
      </c>
      <c r="P176" s="41" t="s">
        <v>779</v>
      </c>
      <c r="Q176" s="41" t="s">
        <v>781</v>
      </c>
      <c r="R176" s="41" t="s">
        <v>782</v>
      </c>
      <c r="S176" s="41" t="s">
        <v>783</v>
      </c>
      <c r="T176" s="41" t="s">
        <v>784</v>
      </c>
      <c r="U176" s="41" t="s">
        <v>450</v>
      </c>
      <c r="V176" s="41" t="s">
        <v>636</v>
      </c>
      <c r="W176" s="41" t="s">
        <v>689</v>
      </c>
      <c r="X176" s="42" t="s">
        <v>690</v>
      </c>
      <c r="Y176" s="43" t="s">
        <v>2981</v>
      </c>
    </row>
    <row r="177" spans="1:25" ht="12.75">
      <c r="A177" s="41" t="s">
        <v>2173</v>
      </c>
      <c r="B177" s="41" t="s">
        <v>834</v>
      </c>
      <c r="C177" s="41">
        <v>100335717</v>
      </c>
      <c r="D177" s="45" t="s">
        <v>76</v>
      </c>
      <c r="E177" s="41" t="s">
        <v>3776</v>
      </c>
      <c r="F177" s="41" t="s">
        <v>2174</v>
      </c>
      <c r="G177" s="41" t="s">
        <v>2175</v>
      </c>
      <c r="H177" s="41">
        <v>234819</v>
      </c>
      <c r="I177" s="41">
        <v>827952</v>
      </c>
      <c r="J177" s="41" t="s">
        <v>775</v>
      </c>
      <c r="K177" s="41" t="s">
        <v>838</v>
      </c>
      <c r="L177" s="41">
        <v>397</v>
      </c>
      <c r="M177" s="41" t="s">
        <v>3633</v>
      </c>
      <c r="N177" s="41" t="s">
        <v>3618</v>
      </c>
      <c r="O177" s="41" t="s">
        <v>790</v>
      </c>
      <c r="P177" s="41" t="s">
        <v>790</v>
      </c>
      <c r="Q177" s="41" t="s">
        <v>781</v>
      </c>
      <c r="R177" s="41" t="s">
        <v>782</v>
      </c>
      <c r="S177" s="41" t="s">
        <v>783</v>
      </c>
      <c r="T177" s="41" t="s">
        <v>784</v>
      </c>
      <c r="U177" s="41" t="s">
        <v>463</v>
      </c>
      <c r="V177" s="41" t="s">
        <v>637</v>
      </c>
      <c r="W177" s="41" t="s">
        <v>691</v>
      </c>
      <c r="X177" s="42" t="s">
        <v>690</v>
      </c>
      <c r="Y177" s="43" t="s">
        <v>2981</v>
      </c>
    </row>
    <row r="178" spans="1:25" ht="12.75">
      <c r="A178" s="41" t="s">
        <v>2194</v>
      </c>
      <c r="B178" s="41" t="s">
        <v>3832</v>
      </c>
      <c r="C178" s="41">
        <v>101443059</v>
      </c>
      <c r="D178" s="41" t="s">
        <v>2195</v>
      </c>
      <c r="E178" s="41" t="s">
        <v>2196</v>
      </c>
      <c r="F178" s="41" t="s">
        <v>2197</v>
      </c>
      <c r="G178" s="42"/>
      <c r="H178" s="41">
        <v>225000</v>
      </c>
      <c r="I178" s="41">
        <v>646050</v>
      </c>
      <c r="J178" s="41" t="s">
        <v>2198</v>
      </c>
      <c r="K178" s="41" t="s">
        <v>2199</v>
      </c>
      <c r="L178" s="42"/>
      <c r="M178" s="42"/>
      <c r="N178" s="41" t="s">
        <v>778</v>
      </c>
      <c r="O178" s="41" t="s">
        <v>790</v>
      </c>
      <c r="P178" s="41" t="s">
        <v>780</v>
      </c>
      <c r="Q178" s="41" t="s">
        <v>781</v>
      </c>
      <c r="R178" s="41" t="s">
        <v>782</v>
      </c>
      <c r="S178" s="41" t="s">
        <v>3619</v>
      </c>
      <c r="T178" s="41" t="s">
        <v>3700</v>
      </c>
      <c r="U178" s="41" t="s">
        <v>3079</v>
      </c>
      <c r="V178" s="41" t="s">
        <v>612</v>
      </c>
      <c r="W178" s="41" t="s">
        <v>670</v>
      </c>
      <c r="X178" s="42" t="s">
        <v>669</v>
      </c>
      <c r="Y178" s="43" t="s">
        <v>2944</v>
      </c>
    </row>
    <row r="179" spans="1:25" ht="12.75">
      <c r="A179" s="41" t="s">
        <v>2200</v>
      </c>
      <c r="B179" s="41" t="s">
        <v>3702</v>
      </c>
      <c r="C179" s="41">
        <v>100766759</v>
      </c>
      <c r="D179" s="41" t="s">
        <v>2201</v>
      </c>
      <c r="E179" s="41" t="s">
        <v>807</v>
      </c>
      <c r="F179" s="41" t="s">
        <v>3705</v>
      </c>
      <c r="G179" s="41" t="s">
        <v>2202</v>
      </c>
      <c r="H179" s="41">
        <v>55700</v>
      </c>
      <c r="I179" s="41">
        <v>587000</v>
      </c>
      <c r="J179" s="41" t="s">
        <v>3808</v>
      </c>
      <c r="K179" s="41" t="s">
        <v>807</v>
      </c>
      <c r="L179" s="41">
        <v>511</v>
      </c>
      <c r="M179" s="41" t="s">
        <v>808</v>
      </c>
      <c r="N179" s="41" t="s">
        <v>809</v>
      </c>
      <c r="O179" s="41" t="s">
        <v>781</v>
      </c>
      <c r="P179" s="41" t="s">
        <v>780</v>
      </c>
      <c r="Q179" s="41" t="s">
        <v>781</v>
      </c>
      <c r="R179" s="41" t="s">
        <v>3626</v>
      </c>
      <c r="S179" s="41" t="s">
        <v>783</v>
      </c>
      <c r="T179" s="41" t="s">
        <v>784</v>
      </c>
      <c r="U179" s="41" t="s">
        <v>564</v>
      </c>
      <c r="V179" s="41" t="s">
        <v>646</v>
      </c>
      <c r="W179" s="41" t="s">
        <v>563</v>
      </c>
      <c r="X179" s="42" t="s">
        <v>697</v>
      </c>
      <c r="Y179" s="43" t="s">
        <v>526</v>
      </c>
    </row>
    <row r="180" spans="1:25" ht="12.75">
      <c r="A180" s="41" t="s">
        <v>2203</v>
      </c>
      <c r="B180" s="41" t="s">
        <v>3702</v>
      </c>
      <c r="C180" s="41">
        <v>101109845</v>
      </c>
      <c r="D180" s="41" t="s">
        <v>2201</v>
      </c>
      <c r="E180" s="41" t="s">
        <v>2204</v>
      </c>
      <c r="F180" s="41" t="s">
        <v>2205</v>
      </c>
      <c r="G180" s="41" t="s">
        <v>2206</v>
      </c>
      <c r="H180" s="41">
        <v>56700</v>
      </c>
      <c r="I180" s="41">
        <v>587400</v>
      </c>
      <c r="J180" s="41" t="s">
        <v>775</v>
      </c>
      <c r="K180" s="41" t="s">
        <v>789</v>
      </c>
      <c r="L180" s="41">
        <v>622</v>
      </c>
      <c r="M180" s="41" t="s">
        <v>777</v>
      </c>
      <c r="N180" s="41" t="s">
        <v>3618</v>
      </c>
      <c r="O180" s="41" t="s">
        <v>780</v>
      </c>
      <c r="P180" s="41" t="s">
        <v>780</v>
      </c>
      <c r="Q180" s="41" t="s">
        <v>781</v>
      </c>
      <c r="R180" s="41" t="s">
        <v>3626</v>
      </c>
      <c r="S180" s="41" t="s">
        <v>3674</v>
      </c>
      <c r="T180" s="41" t="s">
        <v>784</v>
      </c>
      <c r="U180" s="41" t="s">
        <v>564</v>
      </c>
      <c r="V180" s="41" t="s">
        <v>646</v>
      </c>
      <c r="W180" s="41" t="s">
        <v>563</v>
      </c>
      <c r="X180" s="42" t="s">
        <v>697</v>
      </c>
      <c r="Y180" s="43" t="s">
        <v>526</v>
      </c>
    </row>
    <row r="181" spans="1:25" ht="12.75">
      <c r="A181" s="41" t="s">
        <v>2207</v>
      </c>
      <c r="B181" s="44" t="s">
        <v>3639</v>
      </c>
      <c r="C181" s="41">
        <v>101089307</v>
      </c>
      <c r="D181" s="41" t="s">
        <v>2208</v>
      </c>
      <c r="E181" s="41" t="s">
        <v>2209</v>
      </c>
      <c r="F181" s="41" t="s">
        <v>2210</v>
      </c>
      <c r="G181" s="41" t="s">
        <v>2211</v>
      </c>
      <c r="H181" s="41">
        <v>150968</v>
      </c>
      <c r="I181" s="41">
        <v>648553</v>
      </c>
      <c r="J181" s="41" t="s">
        <v>775</v>
      </c>
      <c r="K181" s="41" t="s">
        <v>838</v>
      </c>
      <c r="L181" s="42"/>
      <c r="M181" s="41" t="s">
        <v>777</v>
      </c>
      <c r="N181" s="41" t="s">
        <v>778</v>
      </c>
      <c r="O181" s="41" t="s">
        <v>779</v>
      </c>
      <c r="P181" s="41" t="s">
        <v>790</v>
      </c>
      <c r="Q181" s="41" t="s">
        <v>781</v>
      </c>
      <c r="R181" s="41" t="s">
        <v>782</v>
      </c>
      <c r="S181" s="41" t="s">
        <v>3674</v>
      </c>
      <c r="T181" s="42"/>
      <c r="U181" s="41" t="s">
        <v>3088</v>
      </c>
      <c r="V181" s="41" t="s">
        <v>614</v>
      </c>
      <c r="W181" s="41" t="s">
        <v>672</v>
      </c>
      <c r="X181" s="42" t="s">
        <v>669</v>
      </c>
      <c r="Y181" s="43" t="s">
        <v>2944</v>
      </c>
    </row>
    <row r="182" spans="1:25" ht="12.75">
      <c r="A182" s="41" t="s">
        <v>2212</v>
      </c>
      <c r="B182" s="41" t="s">
        <v>3832</v>
      </c>
      <c r="C182" s="41">
        <v>101129382</v>
      </c>
      <c r="D182" s="41" t="s">
        <v>2213</v>
      </c>
      <c r="E182" s="41" t="s">
        <v>2214</v>
      </c>
      <c r="F182" s="41" t="s">
        <v>2215</v>
      </c>
      <c r="G182" s="41" t="s">
        <v>2216</v>
      </c>
      <c r="H182" s="41">
        <v>258500</v>
      </c>
      <c r="I182" s="41">
        <v>697000</v>
      </c>
      <c r="J182" s="41" t="s">
        <v>3643</v>
      </c>
      <c r="K182" s="41" t="s">
        <v>789</v>
      </c>
      <c r="L182" s="41">
        <v>600</v>
      </c>
      <c r="M182" s="41" t="s">
        <v>777</v>
      </c>
      <c r="N182" s="41" t="s">
        <v>778</v>
      </c>
      <c r="O182" s="41" t="s">
        <v>780</v>
      </c>
      <c r="P182" s="41" t="s">
        <v>780</v>
      </c>
      <c r="Q182" s="41" t="s">
        <v>781</v>
      </c>
      <c r="R182" s="41" t="s">
        <v>782</v>
      </c>
      <c r="S182" s="41" t="s">
        <v>783</v>
      </c>
      <c r="T182" s="41" t="s">
        <v>832</v>
      </c>
      <c r="U182" s="41" t="s">
        <v>503</v>
      </c>
      <c r="V182" s="41" t="s">
        <v>640</v>
      </c>
      <c r="W182" s="41" t="s">
        <v>502</v>
      </c>
      <c r="X182" s="42" t="s">
        <v>693</v>
      </c>
      <c r="Y182" s="43" t="s">
        <v>2981</v>
      </c>
    </row>
    <row r="183" spans="1:25" ht="12.75">
      <c r="A183" s="41" t="s">
        <v>2217</v>
      </c>
      <c r="B183" s="41" t="s">
        <v>3832</v>
      </c>
      <c r="C183" s="41">
        <v>100446910</v>
      </c>
      <c r="D183" s="41" t="s">
        <v>2213</v>
      </c>
      <c r="E183" s="41" t="s">
        <v>2218</v>
      </c>
      <c r="F183" s="41" t="s">
        <v>2219</v>
      </c>
      <c r="G183" s="41" t="s">
        <v>2220</v>
      </c>
      <c r="H183" s="41">
        <v>257800</v>
      </c>
      <c r="I183" s="41">
        <v>700200</v>
      </c>
      <c r="J183" s="41" t="s">
        <v>3643</v>
      </c>
      <c r="K183" s="41" t="s">
        <v>3790</v>
      </c>
      <c r="L183" s="41">
        <v>465</v>
      </c>
      <c r="M183" s="41" t="s">
        <v>3672</v>
      </c>
      <c r="N183" s="41" t="s">
        <v>3686</v>
      </c>
      <c r="O183" s="41" t="s">
        <v>781</v>
      </c>
      <c r="P183" s="41" t="s">
        <v>790</v>
      </c>
      <c r="Q183" s="41" t="s">
        <v>781</v>
      </c>
      <c r="R183" s="41" t="s">
        <v>3626</v>
      </c>
      <c r="S183" s="41" t="s">
        <v>783</v>
      </c>
      <c r="T183" s="41" t="s">
        <v>3652</v>
      </c>
      <c r="U183" s="41" t="s">
        <v>503</v>
      </c>
      <c r="V183" s="41" t="s">
        <v>640</v>
      </c>
      <c r="W183" s="41" t="s">
        <v>502</v>
      </c>
      <c r="X183" s="42" t="s">
        <v>693</v>
      </c>
      <c r="Y183" s="43" t="s">
        <v>2981</v>
      </c>
    </row>
    <row r="184" spans="1:25" ht="12.75">
      <c r="A184" s="41" t="s">
        <v>2221</v>
      </c>
      <c r="B184" s="44" t="s">
        <v>3639</v>
      </c>
      <c r="C184" s="41">
        <v>101090509</v>
      </c>
      <c r="D184" s="41" t="s">
        <v>2222</v>
      </c>
      <c r="E184" s="41" t="s">
        <v>2223</v>
      </c>
      <c r="F184" s="41" t="s">
        <v>2224</v>
      </c>
      <c r="G184" s="41" t="s">
        <v>2225</v>
      </c>
      <c r="H184" s="41">
        <v>66652</v>
      </c>
      <c r="I184" s="41">
        <v>641223</v>
      </c>
      <c r="J184" s="41" t="s">
        <v>3757</v>
      </c>
      <c r="K184" s="41" t="s">
        <v>789</v>
      </c>
      <c r="L184" s="42"/>
      <c r="M184" s="41" t="s">
        <v>3672</v>
      </c>
      <c r="N184" s="41" t="s">
        <v>778</v>
      </c>
      <c r="O184" s="41" t="s">
        <v>779</v>
      </c>
      <c r="P184" s="41" t="s">
        <v>779</v>
      </c>
      <c r="Q184" s="41" t="s">
        <v>781</v>
      </c>
      <c r="R184" s="41" t="s">
        <v>782</v>
      </c>
      <c r="S184" s="41" t="s">
        <v>783</v>
      </c>
      <c r="T184" s="41" t="s">
        <v>784</v>
      </c>
      <c r="U184" s="41" t="s">
        <v>3084</v>
      </c>
      <c r="V184" s="41" t="s">
        <v>613</v>
      </c>
      <c r="W184" s="41" t="s">
        <v>671</v>
      </c>
      <c r="X184" s="42" t="s">
        <v>669</v>
      </c>
      <c r="Y184" s="43" t="s">
        <v>2944</v>
      </c>
    </row>
    <row r="185" spans="1:25" ht="12.75">
      <c r="A185" s="41" t="s">
        <v>2226</v>
      </c>
      <c r="B185" s="41" t="s">
        <v>801</v>
      </c>
      <c r="C185" s="41">
        <v>100722973</v>
      </c>
      <c r="D185" s="41" t="s">
        <v>2227</v>
      </c>
      <c r="E185" s="41" t="s">
        <v>2228</v>
      </c>
      <c r="F185" s="41" t="s">
        <v>2229</v>
      </c>
      <c r="G185" s="41" t="s">
        <v>2230</v>
      </c>
      <c r="H185" s="41">
        <v>308122</v>
      </c>
      <c r="I185" s="41">
        <v>791105</v>
      </c>
      <c r="J185" s="41" t="s">
        <v>2231</v>
      </c>
      <c r="K185" s="41" t="s">
        <v>820</v>
      </c>
      <c r="L185" s="41">
        <v>550</v>
      </c>
      <c r="M185" s="41" t="s">
        <v>777</v>
      </c>
      <c r="N185" s="41" t="s">
        <v>809</v>
      </c>
      <c r="O185" s="41" t="s">
        <v>779</v>
      </c>
      <c r="P185" s="41" t="s">
        <v>779</v>
      </c>
      <c r="Q185" s="41" t="s">
        <v>781</v>
      </c>
      <c r="R185" s="41" t="s">
        <v>782</v>
      </c>
      <c r="S185" s="41" t="s">
        <v>3674</v>
      </c>
      <c r="T185" s="41" t="s">
        <v>3620</v>
      </c>
      <c r="U185" s="41" t="s">
        <v>492</v>
      </c>
      <c r="V185" s="41" t="s">
        <v>638</v>
      </c>
      <c r="W185" s="41" t="s">
        <v>491</v>
      </c>
      <c r="X185" s="42" t="s">
        <v>692</v>
      </c>
      <c r="Y185" s="43" t="s">
        <v>2981</v>
      </c>
    </row>
    <row r="186" spans="1:25" ht="12.75">
      <c r="A186" s="41" t="s">
        <v>2232</v>
      </c>
      <c r="B186" s="41" t="s">
        <v>801</v>
      </c>
      <c r="C186" s="41">
        <v>100302867</v>
      </c>
      <c r="D186" s="41" t="s">
        <v>2227</v>
      </c>
      <c r="E186" s="41" t="s">
        <v>2233</v>
      </c>
      <c r="F186" s="41" t="s">
        <v>2234</v>
      </c>
      <c r="G186" s="41" t="s">
        <v>2230</v>
      </c>
      <c r="H186" s="41">
        <v>308086</v>
      </c>
      <c r="I186" s="41">
        <v>791080</v>
      </c>
      <c r="J186" s="41" t="s">
        <v>2235</v>
      </c>
      <c r="K186" s="41" t="s">
        <v>820</v>
      </c>
      <c r="L186" s="41">
        <v>491</v>
      </c>
      <c r="M186" s="41" t="s">
        <v>777</v>
      </c>
      <c r="N186" s="41" t="s">
        <v>3686</v>
      </c>
      <c r="O186" s="41" t="s">
        <v>779</v>
      </c>
      <c r="P186" s="41" t="s">
        <v>781</v>
      </c>
      <c r="Q186" s="41" t="s">
        <v>781</v>
      </c>
      <c r="R186" s="41" t="s">
        <v>782</v>
      </c>
      <c r="S186" s="41" t="s">
        <v>3674</v>
      </c>
      <c r="T186" s="41" t="s">
        <v>3620</v>
      </c>
      <c r="U186" s="41" t="s">
        <v>492</v>
      </c>
      <c r="V186" s="41" t="s">
        <v>638</v>
      </c>
      <c r="W186" s="41" t="s">
        <v>491</v>
      </c>
      <c r="X186" s="42" t="s">
        <v>692</v>
      </c>
      <c r="Y186" s="43" t="s">
        <v>2981</v>
      </c>
    </row>
    <row r="187" spans="1:25" ht="12.75">
      <c r="A187" s="41" t="s">
        <v>2236</v>
      </c>
      <c r="B187" s="41" t="s">
        <v>3688</v>
      </c>
      <c r="C187" s="41">
        <v>101076008</v>
      </c>
      <c r="D187" s="41" t="s">
        <v>2237</v>
      </c>
      <c r="E187" s="41" t="s">
        <v>2238</v>
      </c>
      <c r="F187" s="41" t="s">
        <v>2239</v>
      </c>
      <c r="G187" s="41" t="s">
        <v>2240</v>
      </c>
      <c r="H187" s="41">
        <v>118812</v>
      </c>
      <c r="I187" s="41">
        <v>751845</v>
      </c>
      <c r="J187" s="41" t="s">
        <v>2241</v>
      </c>
      <c r="K187" s="41" t="s">
        <v>2242</v>
      </c>
      <c r="L187" s="42"/>
      <c r="M187" s="41" t="s">
        <v>808</v>
      </c>
      <c r="N187" s="41" t="s">
        <v>809</v>
      </c>
      <c r="O187" s="41" t="s">
        <v>790</v>
      </c>
      <c r="P187" s="41" t="s">
        <v>790</v>
      </c>
      <c r="Q187" s="41" t="s">
        <v>781</v>
      </c>
      <c r="R187" s="41" t="s">
        <v>782</v>
      </c>
      <c r="S187" s="41" t="s">
        <v>783</v>
      </c>
      <c r="T187" s="41" t="s">
        <v>832</v>
      </c>
      <c r="U187" s="41" t="s">
        <v>399</v>
      </c>
      <c r="V187" s="41" t="s">
        <v>630</v>
      </c>
      <c r="W187" s="41" t="s">
        <v>398</v>
      </c>
      <c r="X187" s="42" t="s">
        <v>684</v>
      </c>
      <c r="Y187" s="43" t="s">
        <v>2981</v>
      </c>
    </row>
    <row r="188" spans="1:25" ht="12.75">
      <c r="A188" s="41" t="s">
        <v>2243</v>
      </c>
      <c r="B188" s="41" t="s">
        <v>3688</v>
      </c>
      <c r="C188" s="41">
        <v>100265665</v>
      </c>
      <c r="D188" s="41" t="s">
        <v>2237</v>
      </c>
      <c r="E188" s="41" t="s">
        <v>2244</v>
      </c>
      <c r="F188" s="41" t="s">
        <v>2245</v>
      </c>
      <c r="G188" s="41" t="s">
        <v>2246</v>
      </c>
      <c r="H188" s="41">
        <v>119188</v>
      </c>
      <c r="I188" s="41">
        <v>751303</v>
      </c>
      <c r="J188" s="41" t="s">
        <v>3857</v>
      </c>
      <c r="K188" s="41" t="s">
        <v>2247</v>
      </c>
      <c r="L188" s="41">
        <v>368</v>
      </c>
      <c r="M188" s="41" t="s">
        <v>777</v>
      </c>
      <c r="N188" s="41" t="s">
        <v>778</v>
      </c>
      <c r="O188" s="41" t="s">
        <v>779</v>
      </c>
      <c r="P188" s="41" t="s">
        <v>781</v>
      </c>
      <c r="Q188" s="41" t="s">
        <v>781</v>
      </c>
      <c r="R188" s="41" t="s">
        <v>782</v>
      </c>
      <c r="S188" s="41" t="s">
        <v>783</v>
      </c>
      <c r="T188" s="41" t="s">
        <v>3620</v>
      </c>
      <c r="U188" s="41" t="s">
        <v>399</v>
      </c>
      <c r="V188" s="41" t="s">
        <v>630</v>
      </c>
      <c r="W188" s="41" t="s">
        <v>398</v>
      </c>
      <c r="X188" s="42" t="s">
        <v>684</v>
      </c>
      <c r="Y188" s="43" t="s">
        <v>2981</v>
      </c>
    </row>
    <row r="189" spans="1:25" ht="12.75">
      <c r="A189" s="41" t="s">
        <v>2248</v>
      </c>
      <c r="B189" s="41" t="s">
        <v>3688</v>
      </c>
      <c r="C189" s="41">
        <v>100265768</v>
      </c>
      <c r="D189" s="41" t="s">
        <v>2237</v>
      </c>
      <c r="E189" s="41" t="s">
        <v>2218</v>
      </c>
      <c r="F189" s="41" t="s">
        <v>2249</v>
      </c>
      <c r="G189" s="41" t="s">
        <v>2250</v>
      </c>
      <c r="H189" s="41">
        <v>119349</v>
      </c>
      <c r="I189" s="41">
        <v>747969</v>
      </c>
      <c r="J189" s="41" t="s">
        <v>775</v>
      </c>
      <c r="K189" s="41" t="s">
        <v>3790</v>
      </c>
      <c r="L189" s="41">
        <v>419</v>
      </c>
      <c r="M189" s="41" t="s">
        <v>777</v>
      </c>
      <c r="N189" s="41" t="s">
        <v>778</v>
      </c>
      <c r="O189" s="41" t="s">
        <v>781</v>
      </c>
      <c r="P189" s="41" t="s">
        <v>779</v>
      </c>
      <c r="Q189" s="41" t="s">
        <v>781</v>
      </c>
      <c r="R189" s="41" t="s">
        <v>782</v>
      </c>
      <c r="S189" s="41" t="s">
        <v>783</v>
      </c>
      <c r="T189" s="41" t="s">
        <v>784</v>
      </c>
      <c r="U189" s="41" t="s">
        <v>399</v>
      </c>
      <c r="V189" s="41" t="s">
        <v>630</v>
      </c>
      <c r="W189" s="41" t="s">
        <v>398</v>
      </c>
      <c r="X189" s="42" t="s">
        <v>684</v>
      </c>
      <c r="Y189" s="43" t="s">
        <v>2981</v>
      </c>
    </row>
    <row r="190" spans="1:25" ht="12.75">
      <c r="A190" s="41" t="s">
        <v>2251</v>
      </c>
      <c r="B190" s="44" t="s">
        <v>3639</v>
      </c>
      <c r="C190" s="41">
        <v>101086018</v>
      </c>
      <c r="D190" s="41" t="s">
        <v>2252</v>
      </c>
      <c r="E190" s="41" t="s">
        <v>2253</v>
      </c>
      <c r="F190" s="41" t="s">
        <v>787</v>
      </c>
      <c r="G190" s="41" t="s">
        <v>2254</v>
      </c>
      <c r="H190" s="41">
        <v>73355</v>
      </c>
      <c r="I190" s="41">
        <v>626775</v>
      </c>
      <c r="J190" s="41" t="s">
        <v>775</v>
      </c>
      <c r="K190" s="41" t="s">
        <v>838</v>
      </c>
      <c r="L190" s="42"/>
      <c r="M190" s="41" t="s">
        <v>777</v>
      </c>
      <c r="N190" s="41" t="s">
        <v>778</v>
      </c>
      <c r="O190" s="41" t="s">
        <v>790</v>
      </c>
      <c r="P190" s="41" t="s">
        <v>790</v>
      </c>
      <c r="Q190" s="41" t="s">
        <v>781</v>
      </c>
      <c r="R190" s="41" t="s">
        <v>782</v>
      </c>
      <c r="S190" s="41" t="s">
        <v>783</v>
      </c>
      <c r="T190" s="41" t="s">
        <v>784</v>
      </c>
      <c r="U190" s="41" t="s">
        <v>3088</v>
      </c>
      <c r="V190" s="41" t="s">
        <v>614</v>
      </c>
      <c r="W190" s="41" t="s">
        <v>672</v>
      </c>
      <c r="X190" s="42" t="s">
        <v>669</v>
      </c>
      <c r="Y190" s="43" t="s">
        <v>2944</v>
      </c>
    </row>
    <row r="191" spans="1:25" ht="12.75">
      <c r="A191" s="41" t="s">
        <v>2255</v>
      </c>
      <c r="B191" s="41" t="s">
        <v>834</v>
      </c>
      <c r="C191" s="41">
        <v>100458670</v>
      </c>
      <c r="D191" s="41" t="s">
        <v>2256</v>
      </c>
      <c r="E191" s="41" t="s">
        <v>2257</v>
      </c>
      <c r="F191" s="41" t="s">
        <v>2258</v>
      </c>
      <c r="G191" s="41" t="s">
        <v>2259</v>
      </c>
      <c r="H191" s="41">
        <v>250700</v>
      </c>
      <c r="I191" s="41">
        <v>808500</v>
      </c>
      <c r="J191" s="41" t="s">
        <v>775</v>
      </c>
      <c r="K191" s="41" t="s">
        <v>3790</v>
      </c>
      <c r="L191" s="41">
        <v>550</v>
      </c>
      <c r="M191" s="41" t="s">
        <v>777</v>
      </c>
      <c r="N191" s="41" t="s">
        <v>778</v>
      </c>
      <c r="O191" s="41" t="s">
        <v>790</v>
      </c>
      <c r="P191" s="41" t="s">
        <v>790</v>
      </c>
      <c r="Q191" s="41" t="s">
        <v>781</v>
      </c>
      <c r="R191" s="41" t="s">
        <v>782</v>
      </c>
      <c r="S191" s="41" t="s">
        <v>3674</v>
      </c>
      <c r="T191" s="41" t="s">
        <v>3652</v>
      </c>
      <c r="U191" s="41" t="s">
        <v>463</v>
      </c>
      <c r="V191" s="41" t="s">
        <v>637</v>
      </c>
      <c r="W191" s="41" t="s">
        <v>691</v>
      </c>
      <c r="X191" s="42" t="s">
        <v>690</v>
      </c>
      <c r="Y191" s="43" t="s">
        <v>2981</v>
      </c>
    </row>
    <row r="192" spans="1:25" ht="12.75">
      <c r="A192" s="41" t="s">
        <v>2260</v>
      </c>
      <c r="B192" s="41" t="s">
        <v>1322</v>
      </c>
      <c r="C192" s="41">
        <v>100686631</v>
      </c>
      <c r="D192" s="41" t="s">
        <v>2261</v>
      </c>
      <c r="E192" s="41" t="s">
        <v>2262</v>
      </c>
      <c r="F192" s="42"/>
      <c r="G192" s="41" t="s">
        <v>2263</v>
      </c>
      <c r="H192" s="41">
        <v>118900</v>
      </c>
      <c r="I192" s="41">
        <v>507943</v>
      </c>
      <c r="J192" s="41" t="s">
        <v>3757</v>
      </c>
      <c r="K192" s="41" t="s">
        <v>3867</v>
      </c>
      <c r="L192" s="42"/>
      <c r="M192" s="41" t="s">
        <v>777</v>
      </c>
      <c r="N192" s="41" t="s">
        <v>778</v>
      </c>
      <c r="O192" s="41" t="s">
        <v>780</v>
      </c>
      <c r="P192" s="41" t="s">
        <v>780</v>
      </c>
      <c r="Q192" s="41" t="s">
        <v>781</v>
      </c>
      <c r="R192" s="41" t="s">
        <v>782</v>
      </c>
      <c r="S192" s="41" t="s">
        <v>3674</v>
      </c>
      <c r="T192" s="41" t="s">
        <v>3652</v>
      </c>
      <c r="U192" s="41" t="s">
        <v>578</v>
      </c>
      <c r="V192" s="41" t="s">
        <v>648</v>
      </c>
      <c r="W192" s="41" t="s">
        <v>577</v>
      </c>
      <c r="X192" s="42" t="s">
        <v>698</v>
      </c>
      <c r="Y192" s="43" t="s">
        <v>2996</v>
      </c>
    </row>
    <row r="193" spans="1:25" ht="12.75">
      <c r="A193" s="41" t="s">
        <v>2264</v>
      </c>
      <c r="B193" s="44" t="s">
        <v>3639</v>
      </c>
      <c r="C193" s="41">
        <v>101102455</v>
      </c>
      <c r="D193" s="41" t="s">
        <v>2265</v>
      </c>
      <c r="E193" s="41" t="s">
        <v>2266</v>
      </c>
      <c r="F193" s="41" t="s">
        <v>2267</v>
      </c>
      <c r="G193" s="41" t="s">
        <v>2268</v>
      </c>
      <c r="H193" s="41">
        <v>160925</v>
      </c>
      <c r="I193" s="41">
        <v>677825</v>
      </c>
      <c r="J193" s="41" t="s">
        <v>1361</v>
      </c>
      <c r="K193" s="42"/>
      <c r="L193" s="42"/>
      <c r="M193" s="41" t="s">
        <v>777</v>
      </c>
      <c r="N193" s="41" t="s">
        <v>778</v>
      </c>
      <c r="O193" s="41" t="s">
        <v>790</v>
      </c>
      <c r="P193" s="41" t="s">
        <v>779</v>
      </c>
      <c r="Q193" s="41" t="s">
        <v>781</v>
      </c>
      <c r="R193" s="41" t="s">
        <v>782</v>
      </c>
      <c r="S193" s="41" t="s">
        <v>783</v>
      </c>
      <c r="T193" s="41" t="s">
        <v>784</v>
      </c>
      <c r="U193" s="41" t="s">
        <v>3076</v>
      </c>
      <c r="V193" s="41" t="s">
        <v>611</v>
      </c>
      <c r="W193" s="41" t="s">
        <v>668</v>
      </c>
      <c r="X193" s="42" t="s">
        <v>669</v>
      </c>
      <c r="Y193" s="43" t="s">
        <v>2944</v>
      </c>
    </row>
    <row r="194" spans="1:25" ht="12.75">
      <c r="A194" s="41" t="s">
        <v>2269</v>
      </c>
      <c r="B194" s="44" t="s">
        <v>3639</v>
      </c>
      <c r="C194" s="41">
        <v>100277299</v>
      </c>
      <c r="D194" s="41" t="s">
        <v>2265</v>
      </c>
      <c r="E194" s="41" t="s">
        <v>2270</v>
      </c>
      <c r="F194" s="41" t="s">
        <v>787</v>
      </c>
      <c r="G194" s="41" t="s">
        <v>2271</v>
      </c>
      <c r="H194" s="41">
        <v>163290</v>
      </c>
      <c r="I194" s="41">
        <v>670868</v>
      </c>
      <c r="J194" s="41" t="s">
        <v>3808</v>
      </c>
      <c r="K194" s="41" t="s">
        <v>807</v>
      </c>
      <c r="L194" s="41">
        <v>478</v>
      </c>
      <c r="M194" s="41" t="s">
        <v>808</v>
      </c>
      <c r="N194" s="41" t="s">
        <v>809</v>
      </c>
      <c r="O194" s="41" t="s">
        <v>779</v>
      </c>
      <c r="P194" s="41" t="s">
        <v>779</v>
      </c>
      <c r="Q194" s="41" t="s">
        <v>781</v>
      </c>
      <c r="R194" s="41" t="s">
        <v>782</v>
      </c>
      <c r="S194" s="41" t="s">
        <v>783</v>
      </c>
      <c r="T194" s="41" t="s">
        <v>784</v>
      </c>
      <c r="U194" s="41" t="s">
        <v>3076</v>
      </c>
      <c r="V194" s="41" t="s">
        <v>611</v>
      </c>
      <c r="W194" s="41" t="s">
        <v>668</v>
      </c>
      <c r="X194" s="42" t="s">
        <v>669</v>
      </c>
      <c r="Y194" s="43" t="s">
        <v>2944</v>
      </c>
    </row>
    <row r="195" spans="1:25" ht="12.75">
      <c r="A195" s="41" t="s">
        <v>2272</v>
      </c>
      <c r="B195" s="44" t="s">
        <v>3639</v>
      </c>
      <c r="C195" s="41">
        <v>101090059</v>
      </c>
      <c r="D195" s="41" t="s">
        <v>2273</v>
      </c>
      <c r="E195" s="41" t="s">
        <v>2274</v>
      </c>
      <c r="F195" s="41" t="s">
        <v>787</v>
      </c>
      <c r="G195" s="41" t="s">
        <v>2275</v>
      </c>
      <c r="H195" s="41">
        <v>160035</v>
      </c>
      <c r="I195" s="41">
        <v>692851</v>
      </c>
      <c r="J195" s="42"/>
      <c r="K195" s="42"/>
      <c r="L195" s="42"/>
      <c r="M195" s="41" t="s">
        <v>777</v>
      </c>
      <c r="N195" s="41" t="s">
        <v>778</v>
      </c>
      <c r="O195" s="41" t="s">
        <v>790</v>
      </c>
      <c r="P195" s="41" t="s">
        <v>781</v>
      </c>
      <c r="Q195" s="41" t="s">
        <v>781</v>
      </c>
      <c r="R195" s="41" t="s">
        <v>782</v>
      </c>
      <c r="S195" s="41" t="s">
        <v>783</v>
      </c>
      <c r="T195" s="41" t="s">
        <v>784</v>
      </c>
      <c r="U195" s="41" t="s">
        <v>3076</v>
      </c>
      <c r="V195" s="41" t="s">
        <v>611</v>
      </c>
      <c r="W195" s="41" t="s">
        <v>668</v>
      </c>
      <c r="X195" s="42" t="s">
        <v>669</v>
      </c>
      <c r="Y195" s="43" t="s">
        <v>2944</v>
      </c>
    </row>
    <row r="196" spans="1:25" ht="12.75">
      <c r="A196" s="41" t="s">
        <v>2276</v>
      </c>
      <c r="B196" s="41" t="s">
        <v>3693</v>
      </c>
      <c r="C196" s="41">
        <v>100537997</v>
      </c>
      <c r="D196" s="41" t="s">
        <v>2277</v>
      </c>
      <c r="E196" s="41" t="s">
        <v>1371</v>
      </c>
      <c r="F196" s="42"/>
      <c r="G196" s="41" t="s">
        <v>2278</v>
      </c>
      <c r="H196" s="41">
        <v>296650</v>
      </c>
      <c r="I196" s="41">
        <v>887410</v>
      </c>
      <c r="J196" s="41" t="s">
        <v>3808</v>
      </c>
      <c r="K196" s="41" t="s">
        <v>807</v>
      </c>
      <c r="L196" s="41">
        <v>433</v>
      </c>
      <c r="M196" s="41" t="s">
        <v>777</v>
      </c>
      <c r="N196" s="41" t="s">
        <v>809</v>
      </c>
      <c r="O196" s="41" t="s">
        <v>779</v>
      </c>
      <c r="P196" s="41" t="s">
        <v>779</v>
      </c>
      <c r="Q196" s="41" t="s">
        <v>781</v>
      </c>
      <c r="R196" s="41" t="s">
        <v>782</v>
      </c>
      <c r="S196" s="41" t="s">
        <v>783</v>
      </c>
      <c r="T196" s="41" t="s">
        <v>784</v>
      </c>
      <c r="U196" s="41" t="s">
        <v>410</v>
      </c>
      <c r="V196" s="41" t="s">
        <v>631</v>
      </c>
      <c r="W196" s="41" t="s">
        <v>409</v>
      </c>
      <c r="X196" s="42" t="s">
        <v>685</v>
      </c>
      <c r="Y196" s="43" t="s">
        <v>2981</v>
      </c>
    </row>
    <row r="197" spans="1:25" ht="12.75">
      <c r="A197" s="41" t="s">
        <v>2279</v>
      </c>
      <c r="B197" s="41" t="s">
        <v>2280</v>
      </c>
      <c r="C197" s="41">
        <v>101275209</v>
      </c>
      <c r="D197" s="41" t="s">
        <v>2281</v>
      </c>
      <c r="E197" s="41" t="s">
        <v>2282</v>
      </c>
      <c r="F197" s="41" t="s">
        <v>2283</v>
      </c>
      <c r="G197" s="41" t="s">
        <v>2284</v>
      </c>
      <c r="H197" s="41">
        <v>239052</v>
      </c>
      <c r="I197" s="41">
        <v>712560</v>
      </c>
      <c r="J197" s="41" t="s">
        <v>3895</v>
      </c>
      <c r="K197" s="41" t="s">
        <v>3659</v>
      </c>
      <c r="L197" s="41">
        <v>444</v>
      </c>
      <c r="M197" s="41" t="s">
        <v>3672</v>
      </c>
      <c r="N197" s="41" t="s">
        <v>778</v>
      </c>
      <c r="O197" s="41" t="s">
        <v>781</v>
      </c>
      <c r="P197" s="41" t="s">
        <v>780</v>
      </c>
      <c r="Q197" s="41" t="s">
        <v>781</v>
      </c>
      <c r="R197" s="41" t="s">
        <v>782</v>
      </c>
      <c r="S197" s="41" t="s">
        <v>783</v>
      </c>
      <c r="T197" s="41" t="s">
        <v>3652</v>
      </c>
      <c r="U197" s="41" t="s">
        <v>513</v>
      </c>
      <c r="V197" s="41" t="s">
        <v>641</v>
      </c>
      <c r="W197" s="41" t="s">
        <v>512</v>
      </c>
      <c r="X197" s="42" t="s">
        <v>694</v>
      </c>
      <c r="Y197" s="43" t="s">
        <v>2981</v>
      </c>
    </row>
    <row r="198" spans="1:25" ht="12.75">
      <c r="A198" s="41" t="s">
        <v>2289</v>
      </c>
      <c r="B198" s="41" t="s">
        <v>2280</v>
      </c>
      <c r="C198" s="41">
        <v>101275092</v>
      </c>
      <c r="D198" s="41" t="s">
        <v>2281</v>
      </c>
      <c r="E198" s="41" t="s">
        <v>2286</v>
      </c>
      <c r="F198" s="41" t="s">
        <v>2290</v>
      </c>
      <c r="G198" s="41" t="s">
        <v>2291</v>
      </c>
      <c r="H198" s="41">
        <v>242926</v>
      </c>
      <c r="I198" s="41">
        <v>710946</v>
      </c>
      <c r="J198" s="41" t="s">
        <v>3643</v>
      </c>
      <c r="K198" s="41" t="s">
        <v>776</v>
      </c>
      <c r="L198" s="41">
        <v>531</v>
      </c>
      <c r="M198" s="41" t="s">
        <v>3672</v>
      </c>
      <c r="N198" s="41" t="s">
        <v>778</v>
      </c>
      <c r="O198" s="41" t="s">
        <v>780</v>
      </c>
      <c r="P198" s="41" t="s">
        <v>780</v>
      </c>
      <c r="Q198" s="41" t="s">
        <v>781</v>
      </c>
      <c r="R198" s="41" t="s">
        <v>782</v>
      </c>
      <c r="S198" s="41" t="s">
        <v>783</v>
      </c>
      <c r="T198" s="41" t="s">
        <v>784</v>
      </c>
      <c r="U198" s="41" t="s">
        <v>513</v>
      </c>
      <c r="V198" s="41" t="s">
        <v>641</v>
      </c>
      <c r="W198" s="41" t="s">
        <v>512</v>
      </c>
      <c r="X198" s="42" t="s">
        <v>694</v>
      </c>
      <c r="Y198" s="43" t="s">
        <v>2981</v>
      </c>
    </row>
    <row r="199" spans="1:25" ht="12.75">
      <c r="A199" s="41" t="s">
        <v>2285</v>
      </c>
      <c r="B199" s="41" t="s">
        <v>2280</v>
      </c>
      <c r="C199" s="41">
        <v>101274763</v>
      </c>
      <c r="D199" s="41" t="s">
        <v>2281</v>
      </c>
      <c r="E199" s="41" t="s">
        <v>2286</v>
      </c>
      <c r="F199" s="41" t="s">
        <v>2287</v>
      </c>
      <c r="G199" s="41" t="s">
        <v>2288</v>
      </c>
      <c r="H199" s="41">
        <v>238385</v>
      </c>
      <c r="I199" s="41">
        <v>718288</v>
      </c>
      <c r="J199" s="41" t="s">
        <v>775</v>
      </c>
      <c r="K199" s="41" t="s">
        <v>789</v>
      </c>
      <c r="L199" s="41">
        <v>434</v>
      </c>
      <c r="M199" s="41" t="s">
        <v>3672</v>
      </c>
      <c r="N199" s="41" t="s">
        <v>778</v>
      </c>
      <c r="O199" s="41" t="s">
        <v>790</v>
      </c>
      <c r="P199" s="41" t="s">
        <v>790</v>
      </c>
      <c r="Q199" s="41" t="s">
        <v>781</v>
      </c>
      <c r="R199" s="41" t="s">
        <v>782</v>
      </c>
      <c r="S199" s="41" t="s">
        <v>783</v>
      </c>
      <c r="T199" s="41" t="s">
        <v>784</v>
      </c>
      <c r="U199" s="41" t="s">
        <v>513</v>
      </c>
      <c r="V199" s="41" t="s">
        <v>641</v>
      </c>
      <c r="W199" s="41" t="s">
        <v>512</v>
      </c>
      <c r="X199" s="42" t="s">
        <v>694</v>
      </c>
      <c r="Y199" s="43" t="s">
        <v>2981</v>
      </c>
    </row>
    <row r="200" spans="1:25" ht="12.75">
      <c r="A200" s="41" t="s">
        <v>2292</v>
      </c>
      <c r="B200" s="41" t="s">
        <v>3693</v>
      </c>
      <c r="C200" s="41">
        <v>100309154</v>
      </c>
      <c r="D200" s="41" t="s">
        <v>2293</v>
      </c>
      <c r="E200" s="41" t="s">
        <v>2294</v>
      </c>
      <c r="F200" s="42"/>
      <c r="G200" s="41" t="s">
        <v>2295</v>
      </c>
      <c r="H200" s="41">
        <v>284800</v>
      </c>
      <c r="I200" s="41">
        <v>838400</v>
      </c>
      <c r="J200" s="41" t="s">
        <v>3808</v>
      </c>
      <c r="K200" s="41" t="s">
        <v>2296</v>
      </c>
      <c r="L200" s="41">
        <v>358</v>
      </c>
      <c r="M200" s="41" t="s">
        <v>777</v>
      </c>
      <c r="N200" s="41" t="s">
        <v>795</v>
      </c>
      <c r="O200" s="41" t="s">
        <v>781</v>
      </c>
      <c r="P200" s="41" t="s">
        <v>779</v>
      </c>
      <c r="Q200" s="41" t="s">
        <v>781</v>
      </c>
      <c r="R200" s="41" t="s">
        <v>782</v>
      </c>
      <c r="S200" s="41" t="s">
        <v>783</v>
      </c>
      <c r="T200" s="41" t="s">
        <v>784</v>
      </c>
      <c r="U200" s="41" t="s">
        <v>418</v>
      </c>
      <c r="V200" s="41" t="s">
        <v>633</v>
      </c>
      <c r="W200" s="41" t="s">
        <v>417</v>
      </c>
      <c r="X200" s="42" t="s">
        <v>686</v>
      </c>
      <c r="Y200" s="43" t="s">
        <v>2981</v>
      </c>
    </row>
    <row r="201" spans="1:25" ht="12.75">
      <c r="A201" s="41" t="s">
        <v>2297</v>
      </c>
      <c r="B201" s="41" t="s">
        <v>3702</v>
      </c>
      <c r="C201" s="41">
        <v>101113565</v>
      </c>
      <c r="D201" s="41" t="s">
        <v>2298</v>
      </c>
      <c r="E201" s="41" t="s">
        <v>2299</v>
      </c>
      <c r="F201" s="41" t="s">
        <v>2300</v>
      </c>
      <c r="G201" s="41" t="s">
        <v>2301</v>
      </c>
      <c r="H201" s="41">
        <v>112562</v>
      </c>
      <c r="I201" s="41">
        <v>554439</v>
      </c>
      <c r="J201" s="41" t="s">
        <v>3650</v>
      </c>
      <c r="K201" s="41" t="s">
        <v>3708</v>
      </c>
      <c r="L201" s="41">
        <v>489</v>
      </c>
      <c r="M201" s="42"/>
      <c r="N201" s="41" t="s">
        <v>778</v>
      </c>
      <c r="O201" s="41" t="s">
        <v>790</v>
      </c>
      <c r="P201" s="41" t="s">
        <v>790</v>
      </c>
      <c r="Q201" s="41" t="s">
        <v>781</v>
      </c>
      <c r="R201" s="41" t="s">
        <v>782</v>
      </c>
      <c r="S201" s="41" t="s">
        <v>783</v>
      </c>
      <c r="T201" s="41" t="s">
        <v>3620</v>
      </c>
      <c r="U201" s="41" t="s">
        <v>3153</v>
      </c>
      <c r="V201" s="41" t="s">
        <v>621</v>
      </c>
      <c r="W201" s="41" t="s">
        <v>3152</v>
      </c>
      <c r="X201" s="42" t="s">
        <v>678</v>
      </c>
      <c r="Y201" s="43" t="s">
        <v>2944</v>
      </c>
    </row>
    <row r="202" spans="1:25" ht="12.75">
      <c r="A202" s="41" t="s">
        <v>2302</v>
      </c>
      <c r="B202" s="41" t="s">
        <v>3702</v>
      </c>
      <c r="C202" s="41">
        <v>101109498</v>
      </c>
      <c r="D202" s="41" t="s">
        <v>2298</v>
      </c>
      <c r="E202" s="41" t="s">
        <v>2303</v>
      </c>
      <c r="F202" s="41" t="s">
        <v>2304</v>
      </c>
      <c r="G202" s="41" t="s">
        <v>2305</v>
      </c>
      <c r="H202" s="41">
        <v>114127</v>
      </c>
      <c r="I202" s="41">
        <v>555776</v>
      </c>
      <c r="J202" s="41" t="s">
        <v>2306</v>
      </c>
      <c r="K202" s="41" t="s">
        <v>2307</v>
      </c>
      <c r="L202" s="41">
        <v>530</v>
      </c>
      <c r="M202" s="41" t="s">
        <v>777</v>
      </c>
      <c r="N202" s="41" t="s">
        <v>778</v>
      </c>
      <c r="O202" s="41" t="s">
        <v>781</v>
      </c>
      <c r="P202" s="41" t="s">
        <v>780</v>
      </c>
      <c r="Q202" s="41" t="s">
        <v>781</v>
      </c>
      <c r="R202" s="41" t="s">
        <v>782</v>
      </c>
      <c r="S202" s="41" t="s">
        <v>783</v>
      </c>
      <c r="T202" s="41" t="s">
        <v>784</v>
      </c>
      <c r="U202" s="41" t="s">
        <v>3153</v>
      </c>
      <c r="V202" s="41" t="s">
        <v>621</v>
      </c>
      <c r="W202" s="41" t="s">
        <v>3152</v>
      </c>
      <c r="X202" s="42" t="s">
        <v>678</v>
      </c>
      <c r="Y202" s="43" t="s">
        <v>2944</v>
      </c>
    </row>
    <row r="203" spans="1:25" ht="12.75">
      <c r="A203" s="41" t="s">
        <v>2308</v>
      </c>
      <c r="B203" s="41" t="s">
        <v>2280</v>
      </c>
      <c r="C203" s="41">
        <v>100247856</v>
      </c>
      <c r="D203" s="41" t="s">
        <v>2309</v>
      </c>
      <c r="E203" s="41" t="s">
        <v>2282</v>
      </c>
      <c r="F203" s="41" t="s">
        <v>2310</v>
      </c>
      <c r="G203" s="41" t="s">
        <v>2311</v>
      </c>
      <c r="H203" s="41">
        <v>222373</v>
      </c>
      <c r="I203" s="41">
        <v>789765</v>
      </c>
      <c r="J203" s="41" t="s">
        <v>2312</v>
      </c>
      <c r="K203" s="41" t="s">
        <v>3659</v>
      </c>
      <c r="L203" s="41">
        <v>517</v>
      </c>
      <c r="M203" s="42"/>
      <c r="N203" s="41" t="s">
        <v>778</v>
      </c>
      <c r="O203" s="41" t="s">
        <v>779</v>
      </c>
      <c r="P203" s="41" t="s">
        <v>780</v>
      </c>
      <c r="Q203" s="41" t="s">
        <v>781</v>
      </c>
      <c r="R203" s="41" t="s">
        <v>782</v>
      </c>
      <c r="S203" s="41" t="s">
        <v>783</v>
      </c>
      <c r="T203" s="41" t="s">
        <v>784</v>
      </c>
      <c r="U203" s="41" t="s">
        <v>513</v>
      </c>
      <c r="V203" s="41" t="s">
        <v>641</v>
      </c>
      <c r="W203" s="41" t="s">
        <v>512</v>
      </c>
      <c r="X203" s="42" t="s">
        <v>694</v>
      </c>
      <c r="Y203" s="43" t="s">
        <v>2981</v>
      </c>
    </row>
    <row r="204" spans="1:25" ht="12.75">
      <c r="A204" s="41" t="s">
        <v>2313</v>
      </c>
      <c r="B204" s="41" t="s">
        <v>834</v>
      </c>
      <c r="C204" s="41">
        <v>100331937</v>
      </c>
      <c r="D204" s="41" t="s">
        <v>2314</v>
      </c>
      <c r="E204" s="41" t="s">
        <v>2315</v>
      </c>
      <c r="F204" s="41" t="s">
        <v>2316</v>
      </c>
      <c r="G204" s="41" t="s">
        <v>2317</v>
      </c>
      <c r="H204" s="41">
        <v>164931</v>
      </c>
      <c r="I204" s="41">
        <v>775907</v>
      </c>
      <c r="J204" s="41" t="s">
        <v>1361</v>
      </c>
      <c r="K204" s="41" t="s">
        <v>1214</v>
      </c>
      <c r="L204" s="41">
        <v>589</v>
      </c>
      <c r="M204" s="41" t="s">
        <v>777</v>
      </c>
      <c r="N204" s="41" t="s">
        <v>778</v>
      </c>
      <c r="O204" s="41" t="s">
        <v>780</v>
      </c>
      <c r="P204" s="41" t="s">
        <v>780</v>
      </c>
      <c r="Q204" s="41" t="s">
        <v>781</v>
      </c>
      <c r="R204" s="41" t="s">
        <v>782</v>
      </c>
      <c r="S204" s="41" t="s">
        <v>783</v>
      </c>
      <c r="T204" s="41" t="s">
        <v>784</v>
      </c>
      <c r="U204" s="41" t="s">
        <v>399</v>
      </c>
      <c r="V204" s="41" t="s">
        <v>630</v>
      </c>
      <c r="W204" s="41" t="s">
        <v>398</v>
      </c>
      <c r="X204" s="42" t="s">
        <v>684</v>
      </c>
      <c r="Y204" s="43" t="s">
        <v>2981</v>
      </c>
    </row>
    <row r="205" spans="1:25" ht="12.75">
      <c r="A205" s="41" t="s">
        <v>2318</v>
      </c>
      <c r="B205" s="41" t="s">
        <v>3749</v>
      </c>
      <c r="C205" s="41">
        <v>100326519</v>
      </c>
      <c r="D205" s="41" t="s">
        <v>2314</v>
      </c>
      <c r="E205" s="41" t="s">
        <v>2319</v>
      </c>
      <c r="F205" s="41" t="s">
        <v>2320</v>
      </c>
      <c r="G205" s="41" t="s">
        <v>2321</v>
      </c>
      <c r="H205" s="41">
        <v>164486</v>
      </c>
      <c r="I205" s="41">
        <v>775867</v>
      </c>
      <c r="J205" s="41" t="s">
        <v>3631</v>
      </c>
      <c r="K205" s="41" t="s">
        <v>243</v>
      </c>
      <c r="L205" s="41">
        <v>544</v>
      </c>
      <c r="M205" s="41" t="s">
        <v>808</v>
      </c>
      <c r="N205" s="41" t="s">
        <v>809</v>
      </c>
      <c r="O205" s="41" t="s">
        <v>790</v>
      </c>
      <c r="P205" s="41" t="s">
        <v>780</v>
      </c>
      <c r="Q205" s="41" t="s">
        <v>781</v>
      </c>
      <c r="R205" s="41" t="s">
        <v>782</v>
      </c>
      <c r="S205" s="41" t="s">
        <v>783</v>
      </c>
      <c r="T205" s="41" t="s">
        <v>784</v>
      </c>
      <c r="U205" s="41" t="s">
        <v>399</v>
      </c>
      <c r="V205" s="41" t="s">
        <v>630</v>
      </c>
      <c r="W205" s="41" t="s">
        <v>398</v>
      </c>
      <c r="X205" s="42" t="s">
        <v>684</v>
      </c>
      <c r="Y205" s="43" t="s">
        <v>2981</v>
      </c>
    </row>
    <row r="206" spans="1:25" ht="12.75">
      <c r="A206" s="41" t="s">
        <v>2322</v>
      </c>
      <c r="B206" s="41" t="s">
        <v>801</v>
      </c>
      <c r="C206" s="41">
        <v>100725608</v>
      </c>
      <c r="D206" s="41" t="s">
        <v>2323</v>
      </c>
      <c r="E206" s="41" t="s">
        <v>2324</v>
      </c>
      <c r="F206" s="41" t="s">
        <v>2325</v>
      </c>
      <c r="G206" s="41" t="s">
        <v>2326</v>
      </c>
      <c r="H206" s="41">
        <v>324255</v>
      </c>
      <c r="I206" s="41">
        <v>772665</v>
      </c>
      <c r="J206" s="41" t="s">
        <v>3764</v>
      </c>
      <c r="K206" s="41" t="s">
        <v>2327</v>
      </c>
      <c r="L206" s="41">
        <v>508</v>
      </c>
      <c r="M206" s="41" t="s">
        <v>808</v>
      </c>
      <c r="N206" s="41" t="s">
        <v>809</v>
      </c>
      <c r="O206" s="41" t="s">
        <v>779</v>
      </c>
      <c r="P206" s="41" t="s">
        <v>779</v>
      </c>
      <c r="Q206" s="41" t="s">
        <v>781</v>
      </c>
      <c r="R206" s="41" t="s">
        <v>782</v>
      </c>
      <c r="S206" s="41" t="s">
        <v>783</v>
      </c>
      <c r="T206" s="41" t="s">
        <v>3620</v>
      </c>
      <c r="U206" s="41" t="s">
        <v>492</v>
      </c>
      <c r="V206" s="41" t="s">
        <v>638</v>
      </c>
      <c r="W206" s="41" t="s">
        <v>491</v>
      </c>
      <c r="X206" s="42" t="s">
        <v>692</v>
      </c>
      <c r="Y206" s="43" t="s">
        <v>2981</v>
      </c>
    </row>
    <row r="207" spans="1:25" ht="12.75">
      <c r="A207" s="41" t="s">
        <v>2328</v>
      </c>
      <c r="B207" s="41" t="s">
        <v>801</v>
      </c>
      <c r="C207" s="41">
        <v>100725022</v>
      </c>
      <c r="D207" s="41" t="s">
        <v>2323</v>
      </c>
      <c r="E207" s="41" t="s">
        <v>2329</v>
      </c>
      <c r="F207" s="41" t="s">
        <v>2330</v>
      </c>
      <c r="G207" s="41" t="s">
        <v>2331</v>
      </c>
      <c r="H207" s="41">
        <v>322300</v>
      </c>
      <c r="I207" s="41">
        <v>770850</v>
      </c>
      <c r="J207" s="41" t="s">
        <v>2332</v>
      </c>
      <c r="K207" s="41" t="s">
        <v>3830</v>
      </c>
      <c r="L207" s="41">
        <v>489</v>
      </c>
      <c r="M207" s="41" t="s">
        <v>777</v>
      </c>
      <c r="N207" s="41" t="s">
        <v>795</v>
      </c>
      <c r="O207" s="41" t="s">
        <v>790</v>
      </c>
      <c r="P207" s="41" t="s">
        <v>790</v>
      </c>
      <c r="Q207" s="41" t="s">
        <v>781</v>
      </c>
      <c r="R207" s="41" t="s">
        <v>782</v>
      </c>
      <c r="S207" s="41" t="s">
        <v>783</v>
      </c>
      <c r="T207" s="41" t="s">
        <v>3620</v>
      </c>
      <c r="U207" s="41" t="s">
        <v>492</v>
      </c>
      <c r="V207" s="41" t="s">
        <v>638</v>
      </c>
      <c r="W207" s="41" t="s">
        <v>491</v>
      </c>
      <c r="X207" s="42" t="s">
        <v>692</v>
      </c>
      <c r="Y207" s="43" t="s">
        <v>2981</v>
      </c>
    </row>
    <row r="208" spans="1:25" ht="12.75">
      <c r="A208" s="41" t="s">
        <v>2333</v>
      </c>
      <c r="B208" s="41" t="s">
        <v>3688</v>
      </c>
      <c r="C208" s="41">
        <v>100310677</v>
      </c>
      <c r="D208" s="41" t="s">
        <v>2334</v>
      </c>
      <c r="E208" s="41" t="s">
        <v>2335</v>
      </c>
      <c r="F208" s="41" t="s">
        <v>2336</v>
      </c>
      <c r="G208" s="41" t="s">
        <v>2337</v>
      </c>
      <c r="H208" s="41">
        <v>172029</v>
      </c>
      <c r="I208" s="41">
        <v>695833</v>
      </c>
      <c r="J208" s="41" t="s">
        <v>775</v>
      </c>
      <c r="K208" s="41" t="s">
        <v>3790</v>
      </c>
      <c r="L208" s="41">
        <v>500</v>
      </c>
      <c r="M208" s="41" t="s">
        <v>3633</v>
      </c>
      <c r="N208" s="41" t="s">
        <v>809</v>
      </c>
      <c r="O208" s="41" t="s">
        <v>779</v>
      </c>
      <c r="P208" s="41" t="s">
        <v>780</v>
      </c>
      <c r="Q208" s="41" t="s">
        <v>781</v>
      </c>
      <c r="R208" s="41" t="s">
        <v>3626</v>
      </c>
      <c r="S208" s="41" t="s">
        <v>783</v>
      </c>
      <c r="T208" s="41" t="s">
        <v>784</v>
      </c>
      <c r="U208" s="41" t="s">
        <v>3198</v>
      </c>
      <c r="V208" s="41" t="s">
        <v>625</v>
      </c>
      <c r="W208" s="41" t="s">
        <v>679</v>
      </c>
      <c r="X208" s="42" t="s">
        <v>680</v>
      </c>
      <c r="Y208" s="43" t="s">
        <v>2981</v>
      </c>
    </row>
    <row r="209" spans="1:25" ht="12.75">
      <c r="A209" s="41" t="s">
        <v>2338</v>
      </c>
      <c r="B209" s="41" t="s">
        <v>3688</v>
      </c>
      <c r="C209" s="41">
        <v>100273822</v>
      </c>
      <c r="D209" s="41" t="s">
        <v>2334</v>
      </c>
      <c r="E209" s="41" t="s">
        <v>2339</v>
      </c>
      <c r="F209" s="41" t="s">
        <v>2340</v>
      </c>
      <c r="G209" s="41" t="s">
        <v>2341</v>
      </c>
      <c r="H209" s="41">
        <v>171873</v>
      </c>
      <c r="I209" s="41">
        <v>699566</v>
      </c>
      <c r="J209" s="41" t="s">
        <v>3857</v>
      </c>
      <c r="K209" s="41" t="s">
        <v>3659</v>
      </c>
      <c r="L209" s="41">
        <v>325</v>
      </c>
      <c r="M209" s="41" t="s">
        <v>3672</v>
      </c>
      <c r="N209" s="41" t="s">
        <v>778</v>
      </c>
      <c r="O209" s="41" t="s">
        <v>779</v>
      </c>
      <c r="P209" s="41" t="s">
        <v>781</v>
      </c>
      <c r="Q209" s="41" t="s">
        <v>781</v>
      </c>
      <c r="R209" s="41" t="s">
        <v>782</v>
      </c>
      <c r="S209" s="41" t="s">
        <v>783</v>
      </c>
      <c r="T209" s="41" t="s">
        <v>3620</v>
      </c>
      <c r="U209" s="41" t="s">
        <v>3198</v>
      </c>
      <c r="V209" s="41" t="s">
        <v>625</v>
      </c>
      <c r="W209" s="41" t="s">
        <v>679</v>
      </c>
      <c r="X209" s="42" t="s">
        <v>680</v>
      </c>
      <c r="Y209" s="43" t="s">
        <v>2981</v>
      </c>
    </row>
    <row r="210" spans="1:25" ht="12.75">
      <c r="A210" s="41" t="s">
        <v>2342</v>
      </c>
      <c r="B210" s="41" t="s">
        <v>3688</v>
      </c>
      <c r="C210" s="41">
        <v>100292904</v>
      </c>
      <c r="D210" s="41" t="s">
        <v>2334</v>
      </c>
      <c r="E210" s="41" t="s">
        <v>2343</v>
      </c>
      <c r="F210" s="41" t="s">
        <v>2344</v>
      </c>
      <c r="G210" s="41" t="s">
        <v>2345</v>
      </c>
      <c r="H210" s="41">
        <v>170793</v>
      </c>
      <c r="I210" s="41">
        <v>693636</v>
      </c>
      <c r="J210" s="41" t="s">
        <v>2346</v>
      </c>
      <c r="K210" s="41" t="s">
        <v>3617</v>
      </c>
      <c r="L210" s="41">
        <v>552</v>
      </c>
      <c r="M210" s="41" t="s">
        <v>777</v>
      </c>
      <c r="N210" s="41" t="s">
        <v>778</v>
      </c>
      <c r="O210" s="41" t="s">
        <v>779</v>
      </c>
      <c r="P210" s="41" t="s">
        <v>779</v>
      </c>
      <c r="Q210" s="41" t="s">
        <v>781</v>
      </c>
      <c r="R210" s="41" t="s">
        <v>782</v>
      </c>
      <c r="S210" s="41" t="s">
        <v>783</v>
      </c>
      <c r="T210" s="41" t="s">
        <v>832</v>
      </c>
      <c r="U210" s="41" t="s">
        <v>3198</v>
      </c>
      <c r="V210" s="41" t="s">
        <v>625</v>
      </c>
      <c r="W210" s="41" t="s">
        <v>679</v>
      </c>
      <c r="X210" s="42" t="s">
        <v>680</v>
      </c>
      <c r="Y210" s="43" t="s">
        <v>2981</v>
      </c>
    </row>
    <row r="211" spans="1:25" ht="12.75">
      <c r="A211" s="41" t="s">
        <v>2347</v>
      </c>
      <c r="B211" s="41" t="s">
        <v>3688</v>
      </c>
      <c r="C211" s="41">
        <v>100760698</v>
      </c>
      <c r="D211" s="41" t="s">
        <v>2334</v>
      </c>
      <c r="E211" s="41" t="s">
        <v>2348</v>
      </c>
      <c r="F211" s="42"/>
      <c r="G211" s="41" t="s">
        <v>2349</v>
      </c>
      <c r="H211" s="41">
        <v>171330</v>
      </c>
      <c r="I211" s="41">
        <v>695200</v>
      </c>
      <c r="J211" s="41" t="s">
        <v>775</v>
      </c>
      <c r="K211" s="41" t="s">
        <v>253</v>
      </c>
      <c r="L211" s="41">
        <v>700</v>
      </c>
      <c r="M211" s="41" t="s">
        <v>794</v>
      </c>
      <c r="N211" s="41" t="s">
        <v>809</v>
      </c>
      <c r="O211" s="41" t="s">
        <v>780</v>
      </c>
      <c r="P211" s="41" t="s">
        <v>780</v>
      </c>
      <c r="Q211" s="41" t="s">
        <v>781</v>
      </c>
      <c r="R211" s="41" t="s">
        <v>782</v>
      </c>
      <c r="S211" s="41" t="s">
        <v>783</v>
      </c>
      <c r="T211" s="41" t="s">
        <v>3620</v>
      </c>
      <c r="U211" s="41" t="s">
        <v>3198</v>
      </c>
      <c r="V211" s="41" t="s">
        <v>625</v>
      </c>
      <c r="W211" s="41" t="s">
        <v>679</v>
      </c>
      <c r="X211" s="42" t="s">
        <v>680</v>
      </c>
      <c r="Y211" s="43" t="s">
        <v>2981</v>
      </c>
    </row>
    <row r="212" spans="1:25" ht="12.75">
      <c r="A212" s="41" t="s">
        <v>2350</v>
      </c>
      <c r="B212" s="41" t="s">
        <v>3688</v>
      </c>
      <c r="C212" s="41">
        <v>100767642</v>
      </c>
      <c r="D212" s="41" t="s">
        <v>2334</v>
      </c>
      <c r="E212" s="41" t="s">
        <v>2351</v>
      </c>
      <c r="F212" s="41" t="s">
        <v>2352</v>
      </c>
      <c r="G212" s="41" t="s">
        <v>2353</v>
      </c>
      <c r="H212" s="41">
        <v>172393</v>
      </c>
      <c r="I212" s="41">
        <v>698690</v>
      </c>
      <c r="J212" s="41" t="s">
        <v>3643</v>
      </c>
      <c r="K212" s="41" t="s">
        <v>2354</v>
      </c>
      <c r="L212" s="41">
        <v>505</v>
      </c>
      <c r="M212" s="41" t="s">
        <v>777</v>
      </c>
      <c r="N212" s="41" t="s">
        <v>3618</v>
      </c>
      <c r="O212" s="41" t="s">
        <v>790</v>
      </c>
      <c r="P212" s="41" t="s">
        <v>780</v>
      </c>
      <c r="Q212" s="41" t="s">
        <v>781</v>
      </c>
      <c r="R212" s="41" t="s">
        <v>782</v>
      </c>
      <c r="S212" s="41" t="s">
        <v>783</v>
      </c>
      <c r="T212" s="41" t="s">
        <v>3620</v>
      </c>
      <c r="U212" s="41" t="s">
        <v>3198</v>
      </c>
      <c r="V212" s="41" t="s">
        <v>625</v>
      </c>
      <c r="W212" s="41" t="s">
        <v>679</v>
      </c>
      <c r="X212" s="42" t="s">
        <v>680</v>
      </c>
      <c r="Y212" s="43" t="s">
        <v>2981</v>
      </c>
    </row>
    <row r="213" spans="1:25" ht="12.75">
      <c r="A213" s="41" t="s">
        <v>2355</v>
      </c>
      <c r="B213" s="41" t="s">
        <v>3688</v>
      </c>
      <c r="C213" s="41">
        <v>100483454</v>
      </c>
      <c r="D213" s="41" t="s">
        <v>2334</v>
      </c>
      <c r="E213" s="41" t="s">
        <v>2356</v>
      </c>
      <c r="F213" s="41" t="s">
        <v>2357</v>
      </c>
      <c r="G213" s="41" t="s">
        <v>2358</v>
      </c>
      <c r="H213" s="41">
        <v>173035</v>
      </c>
      <c r="I213" s="41">
        <v>702550</v>
      </c>
      <c r="J213" s="41" t="s">
        <v>775</v>
      </c>
      <c r="K213" s="41" t="s">
        <v>776</v>
      </c>
      <c r="L213" s="41">
        <v>583</v>
      </c>
      <c r="M213" s="41" t="s">
        <v>777</v>
      </c>
      <c r="N213" s="41" t="s">
        <v>809</v>
      </c>
      <c r="O213" s="41" t="s">
        <v>790</v>
      </c>
      <c r="P213" s="41" t="s">
        <v>780</v>
      </c>
      <c r="Q213" s="41" t="s">
        <v>781</v>
      </c>
      <c r="R213" s="41" t="s">
        <v>782</v>
      </c>
      <c r="S213" s="41" t="s">
        <v>783</v>
      </c>
      <c r="T213" s="41" t="s">
        <v>3620</v>
      </c>
      <c r="U213" s="41" t="s">
        <v>3198</v>
      </c>
      <c r="V213" s="41" t="s">
        <v>625</v>
      </c>
      <c r="W213" s="41" t="s">
        <v>679</v>
      </c>
      <c r="X213" s="42" t="s">
        <v>680</v>
      </c>
      <c r="Y213" s="43" t="s">
        <v>2981</v>
      </c>
    </row>
    <row r="214" spans="1:25" ht="12.75">
      <c r="A214" s="41" t="s">
        <v>2359</v>
      </c>
      <c r="B214" s="41" t="s">
        <v>3688</v>
      </c>
      <c r="C214" s="41">
        <v>100273752</v>
      </c>
      <c r="D214" s="41" t="s">
        <v>2334</v>
      </c>
      <c r="E214" s="41" t="s">
        <v>2360</v>
      </c>
      <c r="F214" s="41" t="s">
        <v>2361</v>
      </c>
      <c r="G214" s="41" t="s">
        <v>2362</v>
      </c>
      <c r="H214" s="41">
        <v>172317</v>
      </c>
      <c r="I214" s="41">
        <v>698844</v>
      </c>
      <c r="J214" s="41" t="s">
        <v>1292</v>
      </c>
      <c r="K214" s="41" t="s">
        <v>2363</v>
      </c>
      <c r="L214" s="41">
        <v>402</v>
      </c>
      <c r="M214" s="41" t="s">
        <v>777</v>
      </c>
      <c r="N214" s="41" t="s">
        <v>778</v>
      </c>
      <c r="O214" s="41" t="s">
        <v>781</v>
      </c>
      <c r="P214" s="41" t="s">
        <v>781</v>
      </c>
      <c r="Q214" s="41" t="s">
        <v>781</v>
      </c>
      <c r="R214" s="41" t="s">
        <v>782</v>
      </c>
      <c r="S214" s="41" t="s">
        <v>783</v>
      </c>
      <c r="T214" s="41" t="s">
        <v>3620</v>
      </c>
      <c r="U214" s="41" t="s">
        <v>3198</v>
      </c>
      <c r="V214" s="41" t="s">
        <v>625</v>
      </c>
      <c r="W214" s="41" t="s">
        <v>679</v>
      </c>
      <c r="X214" s="42" t="s">
        <v>680</v>
      </c>
      <c r="Y214" s="43" t="s">
        <v>2981</v>
      </c>
    </row>
    <row r="215" spans="1:25" ht="12.75">
      <c r="A215" s="41" t="s">
        <v>2364</v>
      </c>
      <c r="B215" s="41" t="s">
        <v>3688</v>
      </c>
      <c r="C215" s="41">
        <v>101071726</v>
      </c>
      <c r="D215" s="41" t="s">
        <v>2334</v>
      </c>
      <c r="E215" s="41" t="s">
        <v>2365</v>
      </c>
      <c r="F215" s="41" t="s">
        <v>2366</v>
      </c>
      <c r="G215" s="41" t="s">
        <v>2367</v>
      </c>
      <c r="H215" s="41">
        <v>165972</v>
      </c>
      <c r="I215" s="41">
        <v>696574</v>
      </c>
      <c r="J215" s="41" t="s">
        <v>3878</v>
      </c>
      <c r="K215" s="41" t="s">
        <v>820</v>
      </c>
      <c r="L215" s="41">
        <v>537</v>
      </c>
      <c r="M215" s="41" t="s">
        <v>808</v>
      </c>
      <c r="N215" s="41" t="s">
        <v>809</v>
      </c>
      <c r="O215" s="41" t="s">
        <v>779</v>
      </c>
      <c r="P215" s="41" t="s">
        <v>790</v>
      </c>
      <c r="Q215" s="41" t="s">
        <v>781</v>
      </c>
      <c r="R215" s="41" t="s">
        <v>782</v>
      </c>
      <c r="S215" s="41" t="s">
        <v>783</v>
      </c>
      <c r="T215" s="41" t="s">
        <v>832</v>
      </c>
      <c r="U215" s="41" t="s">
        <v>3198</v>
      </c>
      <c r="V215" s="41" t="s">
        <v>625</v>
      </c>
      <c r="W215" s="41" t="s">
        <v>679</v>
      </c>
      <c r="X215" s="42" t="s">
        <v>680</v>
      </c>
      <c r="Y215" s="43" t="s">
        <v>2981</v>
      </c>
    </row>
    <row r="216" spans="1:25" ht="12.75">
      <c r="A216" s="41" t="s">
        <v>2368</v>
      </c>
      <c r="B216" s="41" t="s">
        <v>3688</v>
      </c>
      <c r="C216" s="41">
        <v>100369022</v>
      </c>
      <c r="D216" s="41" t="s">
        <v>2334</v>
      </c>
      <c r="E216" s="41" t="s">
        <v>2369</v>
      </c>
      <c r="F216" s="41" t="s">
        <v>2370</v>
      </c>
      <c r="G216" s="41" t="s">
        <v>2371</v>
      </c>
      <c r="H216" s="41">
        <v>174893</v>
      </c>
      <c r="I216" s="41">
        <v>699651</v>
      </c>
      <c r="J216" s="41" t="s">
        <v>3650</v>
      </c>
      <c r="K216" s="41" t="s">
        <v>1398</v>
      </c>
      <c r="L216" s="41">
        <v>551</v>
      </c>
      <c r="M216" s="41" t="s">
        <v>777</v>
      </c>
      <c r="N216" s="41" t="s">
        <v>809</v>
      </c>
      <c r="O216" s="41" t="s">
        <v>790</v>
      </c>
      <c r="P216" s="41" t="s">
        <v>780</v>
      </c>
      <c r="Q216" s="41" t="s">
        <v>781</v>
      </c>
      <c r="R216" s="41" t="s">
        <v>782</v>
      </c>
      <c r="S216" s="41" t="s">
        <v>783</v>
      </c>
      <c r="T216" s="41" t="s">
        <v>3620</v>
      </c>
      <c r="U216" s="41" t="s">
        <v>3198</v>
      </c>
      <c r="V216" s="41" t="s">
        <v>625</v>
      </c>
      <c r="W216" s="41" t="s">
        <v>679</v>
      </c>
      <c r="X216" s="42" t="s">
        <v>680</v>
      </c>
      <c r="Y216" s="43" t="s">
        <v>2981</v>
      </c>
    </row>
    <row r="217" spans="1:25" ht="12.75">
      <c r="A217" s="41" t="s">
        <v>2372</v>
      </c>
      <c r="B217" s="41" t="s">
        <v>3688</v>
      </c>
      <c r="C217" s="41">
        <v>100588933</v>
      </c>
      <c r="D217" s="41" t="s">
        <v>2334</v>
      </c>
      <c r="E217" s="41" t="s">
        <v>2373</v>
      </c>
      <c r="F217" s="41" t="s">
        <v>2374</v>
      </c>
      <c r="G217" s="41" t="s">
        <v>2375</v>
      </c>
      <c r="H217" s="41">
        <v>171416</v>
      </c>
      <c r="I217" s="41">
        <v>699778</v>
      </c>
      <c r="J217" s="41" t="s">
        <v>2376</v>
      </c>
      <c r="K217" s="41" t="s">
        <v>3852</v>
      </c>
      <c r="L217" s="41">
        <v>638</v>
      </c>
      <c r="M217" s="41" t="s">
        <v>777</v>
      </c>
      <c r="N217" s="41" t="s">
        <v>3618</v>
      </c>
      <c r="O217" s="41" t="s">
        <v>780</v>
      </c>
      <c r="P217" s="41" t="s">
        <v>780</v>
      </c>
      <c r="Q217" s="41" t="s">
        <v>781</v>
      </c>
      <c r="R217" s="41" t="s">
        <v>782</v>
      </c>
      <c r="S217" s="41" t="s">
        <v>783</v>
      </c>
      <c r="T217" s="41" t="s">
        <v>3620</v>
      </c>
      <c r="U217" s="41" t="s">
        <v>3198</v>
      </c>
      <c r="V217" s="41" t="s">
        <v>625</v>
      </c>
      <c r="W217" s="41" t="s">
        <v>679</v>
      </c>
      <c r="X217" s="42" t="s">
        <v>680</v>
      </c>
      <c r="Y217" s="43" t="s">
        <v>2981</v>
      </c>
    </row>
    <row r="218" spans="1:25" ht="12.75">
      <c r="A218" s="41" t="s">
        <v>2377</v>
      </c>
      <c r="B218" s="41" t="s">
        <v>3688</v>
      </c>
      <c r="C218" s="41">
        <v>100760540</v>
      </c>
      <c r="D218" s="41" t="s">
        <v>2334</v>
      </c>
      <c r="E218" s="41" t="s">
        <v>2378</v>
      </c>
      <c r="F218" s="41" t="s">
        <v>2379</v>
      </c>
      <c r="G218" s="42"/>
      <c r="H218" s="41">
        <v>172900</v>
      </c>
      <c r="I218" s="41">
        <v>697880</v>
      </c>
      <c r="J218" s="41" t="s">
        <v>775</v>
      </c>
      <c r="K218" s="41" t="s">
        <v>253</v>
      </c>
      <c r="L218" s="41">
        <v>546</v>
      </c>
      <c r="M218" s="41" t="s">
        <v>777</v>
      </c>
      <c r="N218" s="41" t="s">
        <v>778</v>
      </c>
      <c r="O218" s="41" t="s">
        <v>790</v>
      </c>
      <c r="P218" s="41" t="s">
        <v>779</v>
      </c>
      <c r="Q218" s="41" t="s">
        <v>781</v>
      </c>
      <c r="R218" s="41" t="s">
        <v>782</v>
      </c>
      <c r="S218" s="41" t="s">
        <v>783</v>
      </c>
      <c r="T218" s="41" t="s">
        <v>3620</v>
      </c>
      <c r="U218" s="41" t="s">
        <v>3198</v>
      </c>
      <c r="V218" s="41" t="s">
        <v>625</v>
      </c>
      <c r="W218" s="41" t="s">
        <v>679</v>
      </c>
      <c r="X218" s="42" t="s">
        <v>680</v>
      </c>
      <c r="Y218" s="43" t="s">
        <v>2981</v>
      </c>
    </row>
    <row r="219" spans="1:25" ht="12.75">
      <c r="A219" s="41" t="s">
        <v>2380</v>
      </c>
      <c r="B219" s="41" t="s">
        <v>3688</v>
      </c>
      <c r="C219" s="41">
        <v>100760344</v>
      </c>
      <c r="D219" s="41" t="s">
        <v>2334</v>
      </c>
      <c r="E219" s="41" t="s">
        <v>2381</v>
      </c>
      <c r="F219" s="41" t="s">
        <v>2382</v>
      </c>
      <c r="G219" s="41" t="s">
        <v>2383</v>
      </c>
      <c r="H219" s="41">
        <v>172500</v>
      </c>
      <c r="I219" s="41">
        <v>697100</v>
      </c>
      <c r="J219" s="41" t="s">
        <v>775</v>
      </c>
      <c r="K219" s="41" t="s">
        <v>149</v>
      </c>
      <c r="L219" s="41">
        <v>568</v>
      </c>
      <c r="M219" s="41" t="s">
        <v>777</v>
      </c>
      <c r="N219" s="41" t="s">
        <v>795</v>
      </c>
      <c r="O219" s="41" t="s">
        <v>790</v>
      </c>
      <c r="P219" s="41" t="s">
        <v>790</v>
      </c>
      <c r="Q219" s="41" t="s">
        <v>781</v>
      </c>
      <c r="R219" s="41" t="s">
        <v>782</v>
      </c>
      <c r="S219" s="41" t="s">
        <v>783</v>
      </c>
      <c r="T219" s="41" t="s">
        <v>3620</v>
      </c>
      <c r="U219" s="41" t="s">
        <v>3198</v>
      </c>
      <c r="V219" s="41" t="s">
        <v>625</v>
      </c>
      <c r="W219" s="41" t="s">
        <v>679</v>
      </c>
      <c r="X219" s="42" t="s">
        <v>680</v>
      </c>
      <c r="Y219" s="43" t="s">
        <v>2981</v>
      </c>
    </row>
    <row r="220" spans="1:25" ht="12.75">
      <c r="A220" s="41" t="s">
        <v>2384</v>
      </c>
      <c r="B220" s="41" t="s">
        <v>3688</v>
      </c>
      <c r="C220" s="41">
        <v>100273800</v>
      </c>
      <c r="D220" s="41" t="s">
        <v>2334</v>
      </c>
      <c r="E220" s="41" t="s">
        <v>2385</v>
      </c>
      <c r="F220" s="41" t="s">
        <v>2386</v>
      </c>
      <c r="G220" s="41" t="s">
        <v>2387</v>
      </c>
      <c r="H220" s="41">
        <v>172604</v>
      </c>
      <c r="I220" s="41">
        <v>698812</v>
      </c>
      <c r="J220" s="41" t="s">
        <v>3857</v>
      </c>
      <c r="K220" s="41" t="s">
        <v>2247</v>
      </c>
      <c r="L220" s="41">
        <v>435</v>
      </c>
      <c r="M220" s="41" t="s">
        <v>777</v>
      </c>
      <c r="N220" s="41" t="s">
        <v>795</v>
      </c>
      <c r="O220" s="41" t="s">
        <v>781</v>
      </c>
      <c r="P220" s="41" t="s">
        <v>781</v>
      </c>
      <c r="Q220" s="41" t="s">
        <v>781</v>
      </c>
      <c r="R220" s="41" t="s">
        <v>782</v>
      </c>
      <c r="S220" s="41" t="s">
        <v>783</v>
      </c>
      <c r="T220" s="41" t="s">
        <v>3620</v>
      </c>
      <c r="U220" s="41" t="s">
        <v>3198</v>
      </c>
      <c r="V220" s="41" t="s">
        <v>625</v>
      </c>
      <c r="W220" s="41" t="s">
        <v>679</v>
      </c>
      <c r="X220" s="42" t="s">
        <v>680</v>
      </c>
      <c r="Y220" s="43" t="s">
        <v>2981</v>
      </c>
    </row>
    <row r="221" spans="1:25" ht="12.75">
      <c r="A221" s="41" t="s">
        <v>2388</v>
      </c>
      <c r="B221" s="41" t="s">
        <v>771</v>
      </c>
      <c r="C221" s="41">
        <v>100882118</v>
      </c>
      <c r="D221" s="41" t="s">
        <v>2389</v>
      </c>
      <c r="E221" s="41" t="s">
        <v>2390</v>
      </c>
      <c r="F221" s="42"/>
      <c r="G221" s="41" t="s">
        <v>2391</v>
      </c>
      <c r="H221" s="41">
        <v>242757</v>
      </c>
      <c r="I221" s="41">
        <v>568888</v>
      </c>
      <c r="J221" s="41" t="s">
        <v>775</v>
      </c>
      <c r="K221" s="41" t="s">
        <v>789</v>
      </c>
      <c r="L221" s="41">
        <v>471</v>
      </c>
      <c r="M221" s="41" t="s">
        <v>777</v>
      </c>
      <c r="N221" s="41" t="s">
        <v>778</v>
      </c>
      <c r="O221" s="41" t="s">
        <v>790</v>
      </c>
      <c r="P221" s="41" t="s">
        <v>779</v>
      </c>
      <c r="Q221" s="41" t="s">
        <v>781</v>
      </c>
      <c r="R221" s="41" t="s">
        <v>3626</v>
      </c>
      <c r="S221" s="41" t="s">
        <v>783</v>
      </c>
      <c r="T221" s="41" t="s">
        <v>784</v>
      </c>
      <c r="U221" s="41" t="s">
        <v>3119</v>
      </c>
      <c r="V221" s="41" t="s">
        <v>618</v>
      </c>
      <c r="W221" s="41" t="s">
        <v>675</v>
      </c>
      <c r="X221" s="42" t="s">
        <v>676</v>
      </c>
      <c r="Y221" s="43" t="s">
        <v>2944</v>
      </c>
    </row>
    <row r="222" spans="1:25" ht="12.75">
      <c r="A222" s="41" t="s">
        <v>2392</v>
      </c>
      <c r="B222" s="41" t="s">
        <v>3702</v>
      </c>
      <c r="C222" s="41">
        <v>100442358</v>
      </c>
      <c r="D222" s="41" t="s">
        <v>2393</v>
      </c>
      <c r="E222" s="41" t="s">
        <v>2394</v>
      </c>
      <c r="F222" s="41" t="s">
        <v>3705</v>
      </c>
      <c r="G222" s="41" t="s">
        <v>2395</v>
      </c>
      <c r="H222" s="41">
        <v>70497</v>
      </c>
      <c r="I222" s="41">
        <v>545104</v>
      </c>
      <c r="J222" s="41" t="s">
        <v>3631</v>
      </c>
      <c r="K222" s="41" t="s">
        <v>243</v>
      </c>
      <c r="L222" s="41">
        <v>549</v>
      </c>
      <c r="M222" s="41" t="s">
        <v>808</v>
      </c>
      <c r="N222" s="41" t="s">
        <v>809</v>
      </c>
      <c r="O222" s="41" t="s">
        <v>781</v>
      </c>
      <c r="P222" s="41" t="s">
        <v>780</v>
      </c>
      <c r="Q222" s="41" t="s">
        <v>781</v>
      </c>
      <c r="R222" s="41" t="s">
        <v>782</v>
      </c>
      <c r="S222" s="41" t="s">
        <v>783</v>
      </c>
      <c r="T222" s="41" t="s">
        <v>784</v>
      </c>
      <c r="U222" s="41" t="s">
        <v>546</v>
      </c>
      <c r="V222" s="41" t="s">
        <v>645</v>
      </c>
      <c r="W222" s="41" t="s">
        <v>545</v>
      </c>
      <c r="X222" s="42" t="s">
        <v>697</v>
      </c>
      <c r="Y222" s="43" t="s">
        <v>526</v>
      </c>
    </row>
    <row r="223" spans="1:25" ht="12.75">
      <c r="A223" s="41" t="s">
        <v>2396</v>
      </c>
      <c r="B223" s="41" t="s">
        <v>3688</v>
      </c>
      <c r="C223" s="41">
        <v>100759038</v>
      </c>
      <c r="D223" s="41" t="s">
        <v>2397</v>
      </c>
      <c r="E223" s="41" t="s">
        <v>2398</v>
      </c>
      <c r="F223" s="41" t="s">
        <v>2399</v>
      </c>
      <c r="G223" s="41" t="s">
        <v>2400</v>
      </c>
      <c r="H223" s="41">
        <v>121100</v>
      </c>
      <c r="I223" s="41">
        <v>815470</v>
      </c>
      <c r="J223" s="41" t="s">
        <v>2401</v>
      </c>
      <c r="K223" s="41" t="s">
        <v>2402</v>
      </c>
      <c r="L223" s="41">
        <v>548</v>
      </c>
      <c r="M223" s="41" t="s">
        <v>777</v>
      </c>
      <c r="N223" s="41" t="s">
        <v>3618</v>
      </c>
      <c r="O223" s="41" t="s">
        <v>780</v>
      </c>
      <c r="P223" s="41" t="s">
        <v>780</v>
      </c>
      <c r="Q223" s="41" t="s">
        <v>781</v>
      </c>
      <c r="R223" s="41" t="s">
        <v>782</v>
      </c>
      <c r="S223" s="41" t="s">
        <v>783</v>
      </c>
      <c r="T223" s="41" t="s">
        <v>3652</v>
      </c>
      <c r="U223" s="41" t="s">
        <v>45</v>
      </c>
      <c r="V223" s="41" t="s">
        <v>62</v>
      </c>
      <c r="W223" s="41" t="s">
        <v>57</v>
      </c>
      <c r="X223" s="42" t="s">
        <v>75</v>
      </c>
      <c r="Y223" s="43" t="s">
        <v>2981</v>
      </c>
    </row>
    <row r="224" spans="1:25" ht="12.75">
      <c r="A224" s="41" t="s">
        <v>2403</v>
      </c>
      <c r="B224" s="41" t="s">
        <v>814</v>
      </c>
      <c r="C224" s="41">
        <v>100499477</v>
      </c>
      <c r="D224" s="41" t="s">
        <v>2404</v>
      </c>
      <c r="E224" s="41" t="s">
        <v>2405</v>
      </c>
      <c r="F224" s="42"/>
      <c r="G224" s="41" t="s">
        <v>2406</v>
      </c>
      <c r="H224" s="41">
        <v>214000</v>
      </c>
      <c r="I224" s="41">
        <v>591300</v>
      </c>
      <c r="J224" s="41" t="s">
        <v>2407</v>
      </c>
      <c r="K224" s="41" t="s">
        <v>3867</v>
      </c>
      <c r="L224" s="41">
        <v>373</v>
      </c>
      <c r="M224" s="41" t="s">
        <v>777</v>
      </c>
      <c r="N224" s="41" t="s">
        <v>778</v>
      </c>
      <c r="O224" s="41" t="s">
        <v>779</v>
      </c>
      <c r="P224" s="41" t="s">
        <v>779</v>
      </c>
      <c r="Q224" s="41" t="s">
        <v>781</v>
      </c>
      <c r="R224" s="41" t="s">
        <v>782</v>
      </c>
      <c r="S224" s="41" t="s">
        <v>783</v>
      </c>
      <c r="T224" s="41" t="s">
        <v>3700</v>
      </c>
      <c r="U224" s="41" t="s">
        <v>2962</v>
      </c>
      <c r="V224" s="41" t="s">
        <v>594</v>
      </c>
      <c r="W224" s="41" t="s">
        <v>2961</v>
      </c>
      <c r="X224" s="42" t="s">
        <v>655</v>
      </c>
      <c r="Y224" s="43" t="s">
        <v>2944</v>
      </c>
    </row>
    <row r="225" spans="1:25" ht="12.75">
      <c r="A225" s="41" t="s">
        <v>2409</v>
      </c>
      <c r="B225" s="41" t="s">
        <v>814</v>
      </c>
      <c r="C225" s="41">
        <v>100533575</v>
      </c>
      <c r="D225" s="41" t="s">
        <v>2410</v>
      </c>
      <c r="E225" s="41" t="s">
        <v>2411</v>
      </c>
      <c r="F225" s="41" t="s">
        <v>2412</v>
      </c>
      <c r="G225" s="41" t="s">
        <v>2413</v>
      </c>
      <c r="H225" s="41">
        <v>195074</v>
      </c>
      <c r="I225" s="41">
        <v>573699</v>
      </c>
      <c r="J225" s="41" t="s">
        <v>2414</v>
      </c>
      <c r="K225" s="41" t="s">
        <v>2199</v>
      </c>
      <c r="L225" s="42"/>
      <c r="M225" s="41" t="s">
        <v>777</v>
      </c>
      <c r="N225" s="41" t="s">
        <v>3618</v>
      </c>
      <c r="O225" s="41" t="s">
        <v>790</v>
      </c>
      <c r="P225" s="41" t="s">
        <v>790</v>
      </c>
      <c r="Q225" s="41" t="s">
        <v>781</v>
      </c>
      <c r="R225" s="41" t="s">
        <v>3626</v>
      </c>
      <c r="S225" s="41" t="s">
        <v>783</v>
      </c>
      <c r="T225" s="41" t="s">
        <v>784</v>
      </c>
      <c r="U225" s="41" t="s">
        <v>47</v>
      </c>
      <c r="V225" s="41" t="s">
        <v>64</v>
      </c>
      <c r="W225" s="41" t="s">
        <v>2408</v>
      </c>
      <c r="X225" s="42" t="s">
        <v>655</v>
      </c>
      <c r="Y225" s="43" t="s">
        <v>2944</v>
      </c>
    </row>
    <row r="226" spans="1:25" ht="12.75">
      <c r="A226" s="41" t="s">
        <v>2415</v>
      </c>
      <c r="B226" s="41" t="s">
        <v>771</v>
      </c>
      <c r="C226" s="41">
        <v>101324873</v>
      </c>
      <c r="D226" s="41" t="s">
        <v>2416</v>
      </c>
      <c r="E226" s="41" t="s">
        <v>2417</v>
      </c>
      <c r="F226" s="41" t="s">
        <v>2418</v>
      </c>
      <c r="G226" s="41" t="s">
        <v>2419</v>
      </c>
      <c r="H226" s="41">
        <v>256686</v>
      </c>
      <c r="I226" s="41">
        <v>578092</v>
      </c>
      <c r="J226" s="41" t="s">
        <v>775</v>
      </c>
      <c r="K226" s="41" t="s">
        <v>3830</v>
      </c>
      <c r="L226" s="41">
        <v>535</v>
      </c>
      <c r="M226" s="41" t="s">
        <v>794</v>
      </c>
      <c r="N226" s="41" t="s">
        <v>795</v>
      </c>
      <c r="O226" s="41" t="s">
        <v>779</v>
      </c>
      <c r="P226" s="41" t="s">
        <v>780</v>
      </c>
      <c r="Q226" s="41" t="s">
        <v>781</v>
      </c>
      <c r="R226" s="41" t="s">
        <v>782</v>
      </c>
      <c r="S226" s="41" t="s">
        <v>783</v>
      </c>
      <c r="T226" s="41" t="s">
        <v>784</v>
      </c>
      <c r="U226" s="41" t="s">
        <v>3119</v>
      </c>
      <c r="V226" s="41" t="s">
        <v>618</v>
      </c>
      <c r="W226" s="41" t="s">
        <v>675</v>
      </c>
      <c r="X226" s="42" t="s">
        <v>676</v>
      </c>
      <c r="Y226" s="43" t="s">
        <v>2944</v>
      </c>
    </row>
    <row r="227" spans="1:25" ht="12.75">
      <c r="A227" s="41" t="s">
        <v>2420</v>
      </c>
      <c r="B227" s="44" t="s">
        <v>3639</v>
      </c>
      <c r="C227" s="41">
        <v>100508551</v>
      </c>
      <c r="D227" s="41" t="s">
        <v>2421</v>
      </c>
      <c r="E227" s="41" t="s">
        <v>2422</v>
      </c>
      <c r="F227" s="41" t="s">
        <v>2423</v>
      </c>
      <c r="G227" s="41" t="s">
        <v>2424</v>
      </c>
      <c r="H227" s="41">
        <v>143117</v>
      </c>
      <c r="I227" s="41">
        <v>667765</v>
      </c>
      <c r="J227" s="41" t="s">
        <v>775</v>
      </c>
      <c r="K227" s="41" t="s">
        <v>789</v>
      </c>
      <c r="L227" s="42"/>
      <c r="M227" s="41" t="s">
        <v>777</v>
      </c>
      <c r="N227" s="41" t="s">
        <v>778</v>
      </c>
      <c r="O227" s="41" t="s">
        <v>790</v>
      </c>
      <c r="P227" s="41" t="s">
        <v>780</v>
      </c>
      <c r="Q227" s="41" t="s">
        <v>781</v>
      </c>
      <c r="R227" s="41" t="s">
        <v>782</v>
      </c>
      <c r="S227" s="41" t="s">
        <v>783</v>
      </c>
      <c r="T227" s="41" t="s">
        <v>784</v>
      </c>
      <c r="U227" s="41" t="s">
        <v>3084</v>
      </c>
      <c r="V227" s="41" t="s">
        <v>613</v>
      </c>
      <c r="W227" s="41" t="s">
        <v>671</v>
      </c>
      <c r="X227" s="42" t="s">
        <v>669</v>
      </c>
      <c r="Y227" s="43" t="s">
        <v>2944</v>
      </c>
    </row>
    <row r="228" spans="1:25" ht="12.75">
      <c r="A228" s="41" t="s">
        <v>2425</v>
      </c>
      <c r="B228" s="41" t="s">
        <v>3688</v>
      </c>
      <c r="C228" s="41">
        <v>100732754</v>
      </c>
      <c r="D228" s="41" t="s">
        <v>2426</v>
      </c>
      <c r="E228" s="41" t="s">
        <v>2427</v>
      </c>
      <c r="F228" s="41" t="s">
        <v>2428</v>
      </c>
      <c r="G228" s="41" t="s">
        <v>2429</v>
      </c>
      <c r="H228" s="41">
        <v>122612</v>
      </c>
      <c r="I228" s="41">
        <v>682467</v>
      </c>
      <c r="J228" s="41" t="s">
        <v>3650</v>
      </c>
      <c r="K228" s="41" t="s">
        <v>253</v>
      </c>
      <c r="L228" s="41">
        <v>558</v>
      </c>
      <c r="M228" s="41" t="s">
        <v>3633</v>
      </c>
      <c r="N228" s="41" t="s">
        <v>3618</v>
      </c>
      <c r="O228" s="41" t="s">
        <v>790</v>
      </c>
      <c r="P228" s="41" t="s">
        <v>790</v>
      </c>
      <c r="Q228" s="41" t="s">
        <v>781</v>
      </c>
      <c r="R228" s="41" t="s">
        <v>782</v>
      </c>
      <c r="S228" s="41" t="s">
        <v>783</v>
      </c>
      <c r="T228" s="41" t="s">
        <v>3620</v>
      </c>
      <c r="U228" s="41" t="s">
        <v>3228</v>
      </c>
      <c r="V228" s="41" t="s">
        <v>627</v>
      </c>
      <c r="W228" s="41" t="s">
        <v>3227</v>
      </c>
      <c r="X228" s="42" t="s">
        <v>682</v>
      </c>
      <c r="Y228" s="43" t="s">
        <v>2981</v>
      </c>
    </row>
    <row r="229" spans="1:25" ht="12.75">
      <c r="A229" s="41" t="s">
        <v>2430</v>
      </c>
      <c r="B229" s="41" t="s">
        <v>3688</v>
      </c>
      <c r="C229" s="41">
        <v>100228006</v>
      </c>
      <c r="D229" s="41" t="s">
        <v>2426</v>
      </c>
      <c r="E229" s="41" t="s">
        <v>2431</v>
      </c>
      <c r="F229" s="42"/>
      <c r="G229" s="41" t="s">
        <v>2432</v>
      </c>
      <c r="H229" s="41">
        <v>124292</v>
      </c>
      <c r="I229" s="41">
        <v>686473</v>
      </c>
      <c r="J229" s="41" t="s">
        <v>775</v>
      </c>
      <c r="K229" s="41" t="s">
        <v>2433</v>
      </c>
      <c r="L229" s="41">
        <v>505</v>
      </c>
      <c r="M229" s="41" t="s">
        <v>777</v>
      </c>
      <c r="N229" s="41" t="s">
        <v>795</v>
      </c>
      <c r="O229" s="41" t="s">
        <v>779</v>
      </c>
      <c r="P229" s="41" t="s">
        <v>790</v>
      </c>
      <c r="Q229" s="41" t="s">
        <v>781</v>
      </c>
      <c r="R229" s="41" t="s">
        <v>782</v>
      </c>
      <c r="S229" s="41" t="s">
        <v>783</v>
      </c>
      <c r="T229" s="41" t="s">
        <v>3620</v>
      </c>
      <c r="U229" s="41" t="s">
        <v>3228</v>
      </c>
      <c r="V229" s="41" t="s">
        <v>627</v>
      </c>
      <c r="W229" s="41" t="s">
        <v>3227</v>
      </c>
      <c r="X229" s="42" t="s">
        <v>682</v>
      </c>
      <c r="Y229" s="43" t="s">
        <v>2981</v>
      </c>
    </row>
    <row r="230" spans="1:25" ht="12.75">
      <c r="A230" s="41" t="s">
        <v>2434</v>
      </c>
      <c r="B230" s="41" t="s">
        <v>3688</v>
      </c>
      <c r="C230" s="41">
        <v>100238094</v>
      </c>
      <c r="D230" s="41" t="s">
        <v>2426</v>
      </c>
      <c r="E230" s="41" t="s">
        <v>2435</v>
      </c>
      <c r="F230" s="41" t="s">
        <v>2436</v>
      </c>
      <c r="G230" s="41" t="s">
        <v>2437</v>
      </c>
      <c r="H230" s="41">
        <v>121335</v>
      </c>
      <c r="I230" s="41">
        <v>684714</v>
      </c>
      <c r="J230" s="41" t="s">
        <v>1292</v>
      </c>
      <c r="K230" s="41" t="s">
        <v>3659</v>
      </c>
      <c r="L230" s="41">
        <v>351</v>
      </c>
      <c r="M230" s="41" t="s">
        <v>777</v>
      </c>
      <c r="N230" s="41" t="s">
        <v>778</v>
      </c>
      <c r="O230" s="41" t="s">
        <v>779</v>
      </c>
      <c r="P230" s="41" t="s">
        <v>781</v>
      </c>
      <c r="Q230" s="41" t="s">
        <v>781</v>
      </c>
      <c r="R230" s="41" t="s">
        <v>782</v>
      </c>
      <c r="S230" s="41" t="s">
        <v>783</v>
      </c>
      <c r="T230" s="41" t="s">
        <v>3620</v>
      </c>
      <c r="U230" s="41" t="s">
        <v>3228</v>
      </c>
      <c r="V230" s="41" t="s">
        <v>627</v>
      </c>
      <c r="W230" s="41" t="s">
        <v>3227</v>
      </c>
      <c r="X230" s="42" t="s">
        <v>682</v>
      </c>
      <c r="Y230" s="43" t="s">
        <v>2981</v>
      </c>
    </row>
    <row r="231" spans="1:25" ht="12.75">
      <c r="A231" s="41" t="s">
        <v>2438</v>
      </c>
      <c r="B231" s="41" t="s">
        <v>3688</v>
      </c>
      <c r="C231" s="41">
        <v>100760779</v>
      </c>
      <c r="D231" s="41" t="s">
        <v>2426</v>
      </c>
      <c r="E231" s="41" t="s">
        <v>2439</v>
      </c>
      <c r="F231" s="41" t="s">
        <v>2440</v>
      </c>
      <c r="G231" s="42"/>
      <c r="H231" s="41">
        <v>119500</v>
      </c>
      <c r="I231" s="41">
        <v>685230</v>
      </c>
      <c r="J231" s="41" t="s">
        <v>775</v>
      </c>
      <c r="K231" s="41" t="s">
        <v>253</v>
      </c>
      <c r="L231" s="41">
        <v>492</v>
      </c>
      <c r="M231" s="41" t="s">
        <v>777</v>
      </c>
      <c r="N231" s="41" t="s">
        <v>3618</v>
      </c>
      <c r="O231" s="41" t="s">
        <v>790</v>
      </c>
      <c r="P231" s="41" t="s">
        <v>790</v>
      </c>
      <c r="Q231" s="41" t="s">
        <v>781</v>
      </c>
      <c r="R231" s="41" t="s">
        <v>782</v>
      </c>
      <c r="S231" s="41" t="s">
        <v>783</v>
      </c>
      <c r="T231" s="41" t="s">
        <v>3620</v>
      </c>
      <c r="U231" s="41" t="s">
        <v>3228</v>
      </c>
      <c r="V231" s="41" t="s">
        <v>627</v>
      </c>
      <c r="W231" s="41" t="s">
        <v>3227</v>
      </c>
      <c r="X231" s="42" t="s">
        <v>682</v>
      </c>
      <c r="Y231" s="43" t="s">
        <v>2981</v>
      </c>
    </row>
    <row r="232" spans="1:25" ht="12.75">
      <c r="A232" s="41" t="s">
        <v>2441</v>
      </c>
      <c r="B232" s="41" t="s">
        <v>3688</v>
      </c>
      <c r="C232" s="41">
        <v>100759913</v>
      </c>
      <c r="D232" s="41" t="s">
        <v>2442</v>
      </c>
      <c r="E232" s="41" t="s">
        <v>2443</v>
      </c>
      <c r="F232" s="41" t="s">
        <v>2440</v>
      </c>
      <c r="G232" s="41" t="s">
        <v>2444</v>
      </c>
      <c r="H232" s="41">
        <v>125400</v>
      </c>
      <c r="I232" s="41">
        <v>705200</v>
      </c>
      <c r="J232" s="41" t="s">
        <v>775</v>
      </c>
      <c r="K232" s="41" t="s">
        <v>2445</v>
      </c>
      <c r="L232" s="41">
        <v>488</v>
      </c>
      <c r="M232" s="41" t="s">
        <v>794</v>
      </c>
      <c r="N232" s="41" t="s">
        <v>3618</v>
      </c>
      <c r="O232" s="41" t="s">
        <v>779</v>
      </c>
      <c r="P232" s="41" t="s">
        <v>779</v>
      </c>
      <c r="Q232" s="41" t="s">
        <v>781</v>
      </c>
      <c r="R232" s="41" t="s">
        <v>782</v>
      </c>
      <c r="S232" s="41" t="s">
        <v>783</v>
      </c>
      <c r="T232" s="41" t="s">
        <v>3700</v>
      </c>
      <c r="U232" s="41" t="s">
        <v>3228</v>
      </c>
      <c r="V232" s="41" t="s">
        <v>627</v>
      </c>
      <c r="W232" s="41" t="s">
        <v>3227</v>
      </c>
      <c r="X232" s="42" t="s">
        <v>682</v>
      </c>
      <c r="Y232" s="43" t="s">
        <v>2981</v>
      </c>
    </row>
    <row r="233" spans="1:25" ht="12.75">
      <c r="A233" s="41" t="s">
        <v>2446</v>
      </c>
      <c r="B233" s="41" t="s">
        <v>834</v>
      </c>
      <c r="C233" s="41">
        <v>100889483</v>
      </c>
      <c r="D233" s="41" t="s">
        <v>2447</v>
      </c>
      <c r="E233" s="41" t="s">
        <v>2448</v>
      </c>
      <c r="F233" s="41" t="s">
        <v>2449</v>
      </c>
      <c r="G233" s="41" t="s">
        <v>2450</v>
      </c>
      <c r="H233" s="41">
        <v>214044</v>
      </c>
      <c r="I233" s="41">
        <v>858905</v>
      </c>
      <c r="J233" s="41" t="s">
        <v>775</v>
      </c>
      <c r="K233" s="41" t="s">
        <v>838</v>
      </c>
      <c r="L233" s="41">
        <v>470</v>
      </c>
      <c r="M233" s="41" t="s">
        <v>777</v>
      </c>
      <c r="N233" s="41" t="s">
        <v>3618</v>
      </c>
      <c r="O233" s="41" t="s">
        <v>779</v>
      </c>
      <c r="P233" s="41" t="s">
        <v>780</v>
      </c>
      <c r="Q233" s="41" t="s">
        <v>781</v>
      </c>
      <c r="R233" s="41" t="s">
        <v>782</v>
      </c>
      <c r="S233" s="41" t="s">
        <v>783</v>
      </c>
      <c r="T233" s="41" t="s">
        <v>784</v>
      </c>
      <c r="U233" s="41" t="s">
        <v>371</v>
      </c>
      <c r="V233" s="41" t="s">
        <v>629</v>
      </c>
      <c r="W233" s="41" t="s">
        <v>370</v>
      </c>
      <c r="X233" s="42" t="s">
        <v>683</v>
      </c>
      <c r="Y233" s="43" t="s">
        <v>2981</v>
      </c>
    </row>
    <row r="234" spans="1:25" ht="12.75">
      <c r="A234" s="41" t="s">
        <v>2451</v>
      </c>
      <c r="B234" s="41" t="s">
        <v>3688</v>
      </c>
      <c r="C234" s="41">
        <v>100490050</v>
      </c>
      <c r="D234" s="41" t="s">
        <v>2452</v>
      </c>
      <c r="E234" s="41" t="s">
        <v>2453</v>
      </c>
      <c r="F234" s="41" t="s">
        <v>2454</v>
      </c>
      <c r="G234" s="41" t="s">
        <v>2455</v>
      </c>
      <c r="H234" s="41">
        <v>124307</v>
      </c>
      <c r="I234" s="41">
        <v>722350</v>
      </c>
      <c r="J234" s="41" t="s">
        <v>775</v>
      </c>
      <c r="K234" s="41" t="s">
        <v>3790</v>
      </c>
      <c r="L234" s="41">
        <v>387</v>
      </c>
      <c r="M234" s="41" t="s">
        <v>3633</v>
      </c>
      <c r="N234" s="41" t="s">
        <v>795</v>
      </c>
      <c r="O234" s="41" t="s">
        <v>781</v>
      </c>
      <c r="P234" s="41" t="s">
        <v>779</v>
      </c>
      <c r="Q234" s="41" t="s">
        <v>781</v>
      </c>
      <c r="R234" s="41" t="s">
        <v>782</v>
      </c>
      <c r="S234" s="41" t="s">
        <v>783</v>
      </c>
      <c r="T234" s="41" t="s">
        <v>784</v>
      </c>
      <c r="U234" s="41" t="s">
        <v>3231</v>
      </c>
      <c r="V234" s="41" t="s">
        <v>628</v>
      </c>
      <c r="W234" s="41" t="s">
        <v>3230</v>
      </c>
      <c r="X234" s="42" t="s">
        <v>682</v>
      </c>
      <c r="Y234" s="43" t="s">
        <v>2981</v>
      </c>
    </row>
    <row r="235" spans="1:25" ht="12.75">
      <c r="A235" s="41" t="s">
        <v>2456</v>
      </c>
      <c r="B235" s="41" t="s">
        <v>3693</v>
      </c>
      <c r="C235" s="41">
        <v>100538134</v>
      </c>
      <c r="D235" s="41" t="s">
        <v>2457</v>
      </c>
      <c r="E235" s="41" t="s">
        <v>2458</v>
      </c>
      <c r="F235" s="42"/>
      <c r="G235" s="41" t="s">
        <v>2288</v>
      </c>
      <c r="H235" s="41">
        <v>322263</v>
      </c>
      <c r="I235" s="41">
        <v>874222</v>
      </c>
      <c r="J235" s="41" t="s">
        <v>806</v>
      </c>
      <c r="K235" s="41" t="s">
        <v>807</v>
      </c>
      <c r="L235" s="41">
        <v>731</v>
      </c>
      <c r="M235" s="41" t="s">
        <v>808</v>
      </c>
      <c r="N235" s="41" t="s">
        <v>809</v>
      </c>
      <c r="O235" s="41" t="s">
        <v>779</v>
      </c>
      <c r="P235" s="41" t="s">
        <v>790</v>
      </c>
      <c r="Q235" s="41" t="s">
        <v>821</v>
      </c>
      <c r="R235" s="41" t="s">
        <v>782</v>
      </c>
      <c r="S235" s="41" t="s">
        <v>783</v>
      </c>
      <c r="T235" s="41" t="s">
        <v>3620</v>
      </c>
      <c r="U235" s="41" t="s">
        <v>436</v>
      </c>
      <c r="V235" s="41" t="s">
        <v>634</v>
      </c>
      <c r="W235" s="41" t="s">
        <v>435</v>
      </c>
      <c r="X235" s="42" t="s">
        <v>687</v>
      </c>
      <c r="Y235" s="43" t="s">
        <v>2981</v>
      </c>
    </row>
    <row r="236" spans="1:25" ht="12.75">
      <c r="A236" s="41" t="s">
        <v>2459</v>
      </c>
      <c r="B236" s="41" t="s">
        <v>3693</v>
      </c>
      <c r="C236" s="41">
        <v>100304849</v>
      </c>
      <c r="D236" s="41" t="s">
        <v>2457</v>
      </c>
      <c r="E236" s="41" t="s">
        <v>2460</v>
      </c>
      <c r="F236" s="41" t="s">
        <v>2461</v>
      </c>
      <c r="G236" s="41" t="s">
        <v>2462</v>
      </c>
      <c r="H236" s="41">
        <v>323480</v>
      </c>
      <c r="I236" s="41">
        <v>875979</v>
      </c>
      <c r="J236" s="41" t="s">
        <v>775</v>
      </c>
      <c r="K236" s="41" t="s">
        <v>249</v>
      </c>
      <c r="L236" s="41">
        <v>526</v>
      </c>
      <c r="M236" s="41" t="s">
        <v>777</v>
      </c>
      <c r="N236" s="41" t="s">
        <v>3618</v>
      </c>
      <c r="O236" s="41" t="s">
        <v>790</v>
      </c>
      <c r="P236" s="41" t="s">
        <v>790</v>
      </c>
      <c r="Q236" s="41" t="s">
        <v>781</v>
      </c>
      <c r="R236" s="41" t="s">
        <v>782</v>
      </c>
      <c r="S236" s="41" t="s">
        <v>783</v>
      </c>
      <c r="T236" s="41" t="s">
        <v>784</v>
      </c>
      <c r="U236" s="41" t="s">
        <v>418</v>
      </c>
      <c r="V236" s="41" t="s">
        <v>633</v>
      </c>
      <c r="W236" s="41" t="s">
        <v>417</v>
      </c>
      <c r="X236" s="42" t="s">
        <v>686</v>
      </c>
      <c r="Y236" s="43" t="s">
        <v>2981</v>
      </c>
    </row>
    <row r="237" spans="1:25" ht="12.75">
      <c r="A237" s="41" t="s">
        <v>2463</v>
      </c>
      <c r="B237" s="41" t="s">
        <v>2280</v>
      </c>
      <c r="C237" s="41">
        <v>101270031</v>
      </c>
      <c r="D237" s="41" t="s">
        <v>2464</v>
      </c>
      <c r="E237" s="41" t="s">
        <v>2465</v>
      </c>
      <c r="F237" s="41" t="s">
        <v>2466</v>
      </c>
      <c r="G237" s="41" t="s">
        <v>2467</v>
      </c>
      <c r="H237" s="41">
        <v>187372</v>
      </c>
      <c r="I237" s="41">
        <v>717323</v>
      </c>
      <c r="J237" s="41" t="s">
        <v>1361</v>
      </c>
      <c r="K237" s="41" t="s">
        <v>2468</v>
      </c>
      <c r="L237" s="41">
        <v>497</v>
      </c>
      <c r="M237" s="41" t="s">
        <v>3672</v>
      </c>
      <c r="N237" s="41" t="s">
        <v>778</v>
      </c>
      <c r="O237" s="41" t="s">
        <v>780</v>
      </c>
      <c r="P237" s="41" t="s">
        <v>780</v>
      </c>
      <c r="Q237" s="41" t="s">
        <v>781</v>
      </c>
      <c r="R237" s="41" t="s">
        <v>782</v>
      </c>
      <c r="S237" s="41" t="s">
        <v>783</v>
      </c>
      <c r="T237" s="41" t="s">
        <v>3652</v>
      </c>
      <c r="U237" s="41" t="s">
        <v>3207</v>
      </c>
      <c r="V237" s="41" t="s">
        <v>626</v>
      </c>
      <c r="W237" s="41" t="s">
        <v>3206</v>
      </c>
      <c r="X237" s="42" t="s">
        <v>681</v>
      </c>
      <c r="Y237" s="43" t="s">
        <v>2981</v>
      </c>
    </row>
    <row r="238" spans="1:25" ht="12.75">
      <c r="A238" s="41" t="s">
        <v>2469</v>
      </c>
      <c r="B238" s="41" t="s">
        <v>834</v>
      </c>
      <c r="C238" s="41">
        <v>100461430</v>
      </c>
      <c r="D238" s="41" t="s">
        <v>2470</v>
      </c>
      <c r="E238" s="41" t="s">
        <v>3787</v>
      </c>
      <c r="F238" s="41" t="s">
        <v>2471</v>
      </c>
      <c r="G238" s="41" t="s">
        <v>2472</v>
      </c>
      <c r="H238" s="41">
        <v>186600</v>
      </c>
      <c r="I238" s="41">
        <v>835890</v>
      </c>
      <c r="J238" s="41" t="s">
        <v>775</v>
      </c>
      <c r="K238" s="41" t="s">
        <v>3790</v>
      </c>
      <c r="L238" s="41">
        <v>632</v>
      </c>
      <c r="M238" s="41" t="s">
        <v>777</v>
      </c>
      <c r="N238" s="41" t="s">
        <v>795</v>
      </c>
      <c r="O238" s="41" t="s">
        <v>779</v>
      </c>
      <c r="P238" s="41" t="s">
        <v>780</v>
      </c>
      <c r="Q238" s="41" t="s">
        <v>781</v>
      </c>
      <c r="R238" s="41" t="s">
        <v>782</v>
      </c>
      <c r="S238" s="41" t="s">
        <v>3674</v>
      </c>
      <c r="T238" s="41" t="s">
        <v>3700</v>
      </c>
      <c r="U238" s="41" t="s">
        <v>371</v>
      </c>
      <c r="V238" s="41" t="s">
        <v>629</v>
      </c>
      <c r="W238" s="41" t="s">
        <v>370</v>
      </c>
      <c r="X238" s="42" t="s">
        <v>683</v>
      </c>
      <c r="Y238" s="43" t="s">
        <v>2981</v>
      </c>
    </row>
    <row r="239" spans="1:25" ht="12.75">
      <c r="A239" s="41" t="s">
        <v>2473</v>
      </c>
      <c r="B239" s="41" t="s">
        <v>771</v>
      </c>
      <c r="C239" s="41">
        <v>100329370</v>
      </c>
      <c r="D239" s="41" t="s">
        <v>2474</v>
      </c>
      <c r="E239" s="41" t="s">
        <v>2475</v>
      </c>
      <c r="F239" s="41" t="s">
        <v>2476</v>
      </c>
      <c r="G239" s="41" t="s">
        <v>2477</v>
      </c>
      <c r="H239" s="41">
        <v>267700</v>
      </c>
      <c r="I239" s="41">
        <v>579780</v>
      </c>
      <c r="J239" s="41" t="s">
        <v>3757</v>
      </c>
      <c r="K239" s="41" t="s">
        <v>1398</v>
      </c>
      <c r="L239" s="41">
        <v>522</v>
      </c>
      <c r="M239" s="41" t="s">
        <v>777</v>
      </c>
      <c r="N239" s="41" t="s">
        <v>778</v>
      </c>
      <c r="O239" s="41" t="s">
        <v>790</v>
      </c>
      <c r="P239" s="41" t="s">
        <v>790</v>
      </c>
      <c r="Q239" s="41" t="s">
        <v>781</v>
      </c>
      <c r="R239" s="41" t="s">
        <v>782</v>
      </c>
      <c r="S239" s="41" t="s">
        <v>783</v>
      </c>
      <c r="T239" s="41" t="s">
        <v>3620</v>
      </c>
      <c r="U239" s="41" t="s">
        <v>3127</v>
      </c>
      <c r="V239" s="41" t="s">
        <v>619</v>
      </c>
      <c r="W239" s="41" t="s">
        <v>677</v>
      </c>
      <c r="X239" s="42" t="s">
        <v>676</v>
      </c>
      <c r="Y239" s="43" t="s">
        <v>2944</v>
      </c>
    </row>
    <row r="240" spans="1:25" ht="12.75">
      <c r="A240" s="41" t="s">
        <v>2478</v>
      </c>
      <c r="B240" s="41" t="s">
        <v>771</v>
      </c>
      <c r="C240" s="41">
        <v>100722995</v>
      </c>
      <c r="D240" s="41" t="s">
        <v>2474</v>
      </c>
      <c r="E240" s="41" t="s">
        <v>2479</v>
      </c>
      <c r="F240" s="42"/>
      <c r="G240" s="41" t="s">
        <v>2480</v>
      </c>
      <c r="H240" s="41">
        <v>266271</v>
      </c>
      <c r="I240" s="41">
        <v>578491</v>
      </c>
      <c r="J240" s="41" t="s">
        <v>1334</v>
      </c>
      <c r="K240" s="41" t="s">
        <v>3784</v>
      </c>
      <c r="L240" s="41">
        <v>467</v>
      </c>
      <c r="M240" s="41" t="s">
        <v>3633</v>
      </c>
      <c r="N240" s="41" t="s">
        <v>809</v>
      </c>
      <c r="O240" s="41" t="s">
        <v>781</v>
      </c>
      <c r="P240" s="41" t="s">
        <v>780</v>
      </c>
      <c r="Q240" s="41" t="s">
        <v>781</v>
      </c>
      <c r="R240" s="41" t="s">
        <v>782</v>
      </c>
      <c r="S240" s="41" t="s">
        <v>783</v>
      </c>
      <c r="T240" s="41" t="s">
        <v>784</v>
      </c>
      <c r="U240" s="41" t="s">
        <v>3127</v>
      </c>
      <c r="V240" s="41" t="s">
        <v>619</v>
      </c>
      <c r="W240" s="41" t="s">
        <v>677</v>
      </c>
      <c r="X240" s="42" t="s">
        <v>676</v>
      </c>
      <c r="Y240" s="43" t="s">
        <v>2944</v>
      </c>
    </row>
    <row r="241" spans="1:25" ht="12.75">
      <c r="A241" s="41" t="s">
        <v>2481</v>
      </c>
      <c r="B241" s="41" t="s">
        <v>771</v>
      </c>
      <c r="C241" s="41">
        <v>101050086</v>
      </c>
      <c r="D241" s="41" t="s">
        <v>2474</v>
      </c>
      <c r="E241" s="41" t="s">
        <v>2482</v>
      </c>
      <c r="F241" s="41" t="s">
        <v>2483</v>
      </c>
      <c r="G241" s="41" t="s">
        <v>2484</v>
      </c>
      <c r="H241" s="41">
        <v>266438</v>
      </c>
      <c r="I241" s="41">
        <v>581736</v>
      </c>
      <c r="J241" s="41" t="s">
        <v>775</v>
      </c>
      <c r="K241" s="41" t="s">
        <v>789</v>
      </c>
      <c r="L241" s="41">
        <v>481</v>
      </c>
      <c r="M241" s="41" t="s">
        <v>3633</v>
      </c>
      <c r="N241" s="41" t="s">
        <v>795</v>
      </c>
      <c r="O241" s="41" t="s">
        <v>790</v>
      </c>
      <c r="P241" s="41" t="s">
        <v>790</v>
      </c>
      <c r="Q241" s="41" t="s">
        <v>781</v>
      </c>
      <c r="R241" s="41" t="s">
        <v>782</v>
      </c>
      <c r="S241" s="41" t="s">
        <v>783</v>
      </c>
      <c r="T241" s="41" t="s">
        <v>3620</v>
      </c>
      <c r="U241" s="41" t="s">
        <v>3127</v>
      </c>
      <c r="V241" s="41" t="s">
        <v>619</v>
      </c>
      <c r="W241" s="41" t="s">
        <v>677</v>
      </c>
      <c r="X241" s="42" t="s">
        <v>676</v>
      </c>
      <c r="Y241" s="43" t="s">
        <v>2944</v>
      </c>
    </row>
    <row r="242" spans="1:25" ht="12.75">
      <c r="A242" s="41" t="s">
        <v>2485</v>
      </c>
      <c r="B242" s="41" t="s">
        <v>3702</v>
      </c>
      <c r="C242" s="41">
        <v>101080131</v>
      </c>
      <c r="D242" s="41" t="s">
        <v>2486</v>
      </c>
      <c r="E242" s="41" t="s">
        <v>2487</v>
      </c>
      <c r="F242" s="41" t="s">
        <v>2488</v>
      </c>
      <c r="G242" s="41" t="s">
        <v>2489</v>
      </c>
      <c r="H242" s="41">
        <v>95560</v>
      </c>
      <c r="I242" s="41">
        <v>588535</v>
      </c>
      <c r="J242" s="41" t="s">
        <v>775</v>
      </c>
      <c r="K242" s="41" t="s">
        <v>838</v>
      </c>
      <c r="L242" s="41">
        <v>351</v>
      </c>
      <c r="M242" s="41" t="s">
        <v>777</v>
      </c>
      <c r="N242" s="41" t="s">
        <v>3618</v>
      </c>
      <c r="O242" s="41" t="s">
        <v>779</v>
      </c>
      <c r="P242" s="41" t="s">
        <v>790</v>
      </c>
      <c r="Q242" s="41" t="s">
        <v>781</v>
      </c>
      <c r="R242" s="41" t="s">
        <v>782</v>
      </c>
      <c r="S242" s="41" t="s">
        <v>783</v>
      </c>
      <c r="T242" s="41" t="s">
        <v>784</v>
      </c>
      <c r="U242" s="41" t="s">
        <v>48</v>
      </c>
      <c r="V242" s="41" t="s">
        <v>65</v>
      </c>
      <c r="W242" s="41" t="s">
        <v>2490</v>
      </c>
      <c r="X242" s="42" t="s">
        <v>666</v>
      </c>
      <c r="Y242" s="43" t="s">
        <v>2944</v>
      </c>
    </row>
    <row r="243" spans="1:25" ht="12.75">
      <c r="A243" s="41" t="s">
        <v>2491</v>
      </c>
      <c r="B243" s="41" t="s">
        <v>3702</v>
      </c>
      <c r="C243" s="41">
        <v>100448350</v>
      </c>
      <c r="D243" s="41" t="s">
        <v>2486</v>
      </c>
      <c r="E243" s="41" t="s">
        <v>2492</v>
      </c>
      <c r="F243" s="41" t="s">
        <v>787</v>
      </c>
      <c r="G243" s="41" t="s">
        <v>2493</v>
      </c>
      <c r="H243" s="41">
        <v>94450</v>
      </c>
      <c r="I243" s="41">
        <v>591400</v>
      </c>
      <c r="J243" s="41" t="s">
        <v>2494</v>
      </c>
      <c r="K243" s="41" t="s">
        <v>2495</v>
      </c>
      <c r="L243" s="41">
        <v>466</v>
      </c>
      <c r="M243" s="41" t="s">
        <v>808</v>
      </c>
      <c r="N243" s="41" t="s">
        <v>809</v>
      </c>
      <c r="O243" s="41" t="s">
        <v>790</v>
      </c>
      <c r="P243" s="41" t="s">
        <v>781</v>
      </c>
      <c r="Q243" s="41" t="s">
        <v>781</v>
      </c>
      <c r="R243" s="41" t="s">
        <v>782</v>
      </c>
      <c r="S243" s="41" t="s">
        <v>783</v>
      </c>
      <c r="T243" s="41" t="s">
        <v>784</v>
      </c>
      <c r="U243" s="41" t="s">
        <v>49</v>
      </c>
      <c r="V243" s="41" t="s">
        <v>66</v>
      </c>
      <c r="W243" s="41" t="s">
        <v>2490</v>
      </c>
      <c r="X243" s="42" t="s">
        <v>666</v>
      </c>
      <c r="Y243" s="43" t="s">
        <v>2944</v>
      </c>
    </row>
    <row r="244" spans="1:25" ht="12.75">
      <c r="A244" s="41" t="s">
        <v>2497</v>
      </c>
      <c r="B244" s="41" t="s">
        <v>3749</v>
      </c>
      <c r="C244" s="41">
        <v>100311135</v>
      </c>
      <c r="D244" s="41" t="s">
        <v>2498</v>
      </c>
      <c r="E244" s="41" t="s">
        <v>2499</v>
      </c>
      <c r="F244" s="41" t="s">
        <v>2500</v>
      </c>
      <c r="G244" s="41" t="s">
        <v>2501</v>
      </c>
      <c r="H244" s="41">
        <v>157832</v>
      </c>
      <c r="I244" s="41">
        <v>785481</v>
      </c>
      <c r="J244" s="41" t="s">
        <v>3631</v>
      </c>
      <c r="K244" s="41" t="s">
        <v>243</v>
      </c>
      <c r="L244" s="41">
        <v>511</v>
      </c>
      <c r="M244" s="41" t="s">
        <v>808</v>
      </c>
      <c r="N244" s="41" t="s">
        <v>809</v>
      </c>
      <c r="O244" s="41" t="s">
        <v>790</v>
      </c>
      <c r="P244" s="41" t="s">
        <v>780</v>
      </c>
      <c r="Q244" s="41" t="s">
        <v>781</v>
      </c>
      <c r="R244" s="41" t="s">
        <v>782</v>
      </c>
      <c r="S244" s="41" t="s">
        <v>783</v>
      </c>
      <c r="T244" s="41" t="s">
        <v>784</v>
      </c>
      <c r="U244" s="41" t="s">
        <v>399</v>
      </c>
      <c r="V244" s="41" t="s">
        <v>630</v>
      </c>
      <c r="W244" s="41" t="s">
        <v>398</v>
      </c>
      <c r="X244" s="42" t="s">
        <v>684</v>
      </c>
      <c r="Y244" s="43" t="s">
        <v>2981</v>
      </c>
    </row>
    <row r="245" spans="1:25" ht="12.75">
      <c r="A245" s="41" t="s">
        <v>2502</v>
      </c>
      <c r="B245" s="41" t="s">
        <v>834</v>
      </c>
      <c r="C245" s="41">
        <v>101282517</v>
      </c>
      <c r="D245" s="41" t="s">
        <v>2503</v>
      </c>
      <c r="E245" s="41" t="s">
        <v>2504</v>
      </c>
      <c r="F245" s="41" t="s">
        <v>2505</v>
      </c>
      <c r="G245" s="41" t="s">
        <v>2506</v>
      </c>
      <c r="H245" s="41">
        <v>222840</v>
      </c>
      <c r="I245" s="41">
        <v>849127</v>
      </c>
      <c r="J245" s="41" t="s">
        <v>775</v>
      </c>
      <c r="K245" s="41" t="s">
        <v>838</v>
      </c>
      <c r="L245" s="41">
        <v>558</v>
      </c>
      <c r="M245" s="41" t="s">
        <v>777</v>
      </c>
      <c r="N245" s="41" t="s">
        <v>3618</v>
      </c>
      <c r="O245" s="41" t="s">
        <v>790</v>
      </c>
      <c r="P245" s="41" t="s">
        <v>780</v>
      </c>
      <c r="Q245" s="41" t="s">
        <v>781</v>
      </c>
      <c r="R245" s="41" t="s">
        <v>782</v>
      </c>
      <c r="S245" s="41" t="s">
        <v>783</v>
      </c>
      <c r="T245" s="41" t="s">
        <v>832</v>
      </c>
      <c r="U245" s="41" t="s">
        <v>463</v>
      </c>
      <c r="V245" s="41" t="s">
        <v>637</v>
      </c>
      <c r="W245" s="41" t="s">
        <v>691</v>
      </c>
      <c r="X245" s="42" t="s">
        <v>690</v>
      </c>
      <c r="Y245" s="43" t="s">
        <v>2981</v>
      </c>
    </row>
    <row r="246" spans="1:25" ht="12.75">
      <c r="A246" s="41" t="s">
        <v>2507</v>
      </c>
      <c r="B246" s="41" t="s">
        <v>834</v>
      </c>
      <c r="C246" s="41">
        <v>100344052</v>
      </c>
      <c r="D246" s="41" t="s">
        <v>2503</v>
      </c>
      <c r="E246" s="41" t="s">
        <v>2508</v>
      </c>
      <c r="F246" s="42"/>
      <c r="G246" s="41" t="s">
        <v>2509</v>
      </c>
      <c r="H246" s="41">
        <v>221371</v>
      </c>
      <c r="I246" s="41">
        <v>847862</v>
      </c>
      <c r="J246" s="41" t="s">
        <v>2510</v>
      </c>
      <c r="K246" s="41" t="s">
        <v>2468</v>
      </c>
      <c r="L246" s="41">
        <v>573</v>
      </c>
      <c r="M246" s="41" t="s">
        <v>777</v>
      </c>
      <c r="N246" s="41" t="s">
        <v>778</v>
      </c>
      <c r="O246" s="41" t="s">
        <v>780</v>
      </c>
      <c r="P246" s="41" t="s">
        <v>780</v>
      </c>
      <c r="Q246" s="41" t="s">
        <v>781</v>
      </c>
      <c r="R246" s="41" t="s">
        <v>782</v>
      </c>
      <c r="S246" s="41" t="s">
        <v>783</v>
      </c>
      <c r="T246" s="41" t="s">
        <v>3652</v>
      </c>
      <c r="U246" s="41" t="s">
        <v>463</v>
      </c>
      <c r="V246" s="41" t="s">
        <v>637</v>
      </c>
      <c r="W246" s="41" t="s">
        <v>691</v>
      </c>
      <c r="X246" s="42" t="s">
        <v>690</v>
      </c>
      <c r="Y246" s="43" t="s">
        <v>2981</v>
      </c>
    </row>
    <row r="247" spans="1:25" ht="12.75">
      <c r="A247" s="41" t="s">
        <v>2511</v>
      </c>
      <c r="B247" s="41" t="s">
        <v>3702</v>
      </c>
      <c r="C247" s="41">
        <v>100576055</v>
      </c>
      <c r="D247" s="41" t="s">
        <v>2512</v>
      </c>
      <c r="E247" s="41" t="s">
        <v>2513</v>
      </c>
      <c r="F247" s="41" t="s">
        <v>2514</v>
      </c>
      <c r="G247" s="41" t="s">
        <v>2515</v>
      </c>
      <c r="H247" s="41">
        <v>66500</v>
      </c>
      <c r="I247" s="41">
        <v>620700</v>
      </c>
      <c r="J247" s="41" t="s">
        <v>3631</v>
      </c>
      <c r="K247" s="41" t="s">
        <v>3632</v>
      </c>
      <c r="L247" s="41">
        <v>524</v>
      </c>
      <c r="M247" s="41" t="s">
        <v>808</v>
      </c>
      <c r="N247" s="41" t="s">
        <v>795</v>
      </c>
      <c r="O247" s="41" t="s">
        <v>781</v>
      </c>
      <c r="P247" s="41" t="s">
        <v>780</v>
      </c>
      <c r="Q247" s="41" t="s">
        <v>781</v>
      </c>
      <c r="R247" s="41" t="s">
        <v>3626</v>
      </c>
      <c r="S247" s="41" t="s">
        <v>783</v>
      </c>
      <c r="T247" s="41" t="s">
        <v>784</v>
      </c>
      <c r="U247" s="41" t="s">
        <v>3028</v>
      </c>
      <c r="V247" s="41" t="s">
        <v>608</v>
      </c>
      <c r="W247" s="41" t="s">
        <v>3027</v>
      </c>
      <c r="X247" s="42" t="s">
        <v>666</v>
      </c>
      <c r="Y247" s="43" t="s">
        <v>2944</v>
      </c>
    </row>
    <row r="248" spans="1:25" ht="12.75">
      <c r="A248" s="41" t="s">
        <v>2516</v>
      </c>
      <c r="B248" s="41" t="s">
        <v>771</v>
      </c>
      <c r="C248" s="41">
        <v>101331228</v>
      </c>
      <c r="D248" s="41" t="s">
        <v>2517</v>
      </c>
      <c r="E248" s="41" t="s">
        <v>2518</v>
      </c>
      <c r="F248" s="41" t="s">
        <v>2519</v>
      </c>
      <c r="G248" s="41" t="s">
        <v>2520</v>
      </c>
      <c r="H248" s="41">
        <v>251114</v>
      </c>
      <c r="I248" s="41">
        <v>597452</v>
      </c>
      <c r="J248" s="41" t="s">
        <v>205</v>
      </c>
      <c r="K248" s="41" t="s">
        <v>2521</v>
      </c>
      <c r="L248" s="41">
        <v>370</v>
      </c>
      <c r="M248" s="41" t="s">
        <v>808</v>
      </c>
      <c r="N248" s="41" t="s">
        <v>809</v>
      </c>
      <c r="O248" s="41" t="s">
        <v>779</v>
      </c>
      <c r="P248" s="41" t="s">
        <v>779</v>
      </c>
      <c r="Q248" s="41" t="s">
        <v>781</v>
      </c>
      <c r="R248" s="41" t="s">
        <v>810</v>
      </c>
      <c r="S248" s="41" t="s">
        <v>783</v>
      </c>
      <c r="T248" s="41" t="s">
        <v>784</v>
      </c>
      <c r="U248" s="41" t="s">
        <v>3119</v>
      </c>
      <c r="V248" s="41" t="s">
        <v>618</v>
      </c>
      <c r="W248" s="41" t="s">
        <v>675</v>
      </c>
      <c r="X248" s="42" t="s">
        <v>676</v>
      </c>
      <c r="Y248" s="43" t="s">
        <v>2944</v>
      </c>
    </row>
    <row r="249" spans="1:25" ht="12.75">
      <c r="A249" s="41" t="s">
        <v>2522</v>
      </c>
      <c r="B249" s="41" t="s">
        <v>771</v>
      </c>
      <c r="C249" s="41">
        <v>100391089</v>
      </c>
      <c r="D249" s="41" t="s">
        <v>2517</v>
      </c>
      <c r="E249" s="41" t="s">
        <v>2523</v>
      </c>
      <c r="F249" s="41" t="s">
        <v>787</v>
      </c>
      <c r="G249" s="41" t="s">
        <v>2524</v>
      </c>
      <c r="H249" s="41">
        <v>246532</v>
      </c>
      <c r="I249" s="41">
        <v>597535</v>
      </c>
      <c r="J249" s="41" t="s">
        <v>1334</v>
      </c>
      <c r="K249" s="41" t="s">
        <v>2525</v>
      </c>
      <c r="L249" s="41">
        <v>462</v>
      </c>
      <c r="M249" s="41" t="s">
        <v>777</v>
      </c>
      <c r="N249" s="41" t="s">
        <v>3618</v>
      </c>
      <c r="O249" s="41" t="s">
        <v>779</v>
      </c>
      <c r="P249" s="41" t="s">
        <v>781</v>
      </c>
      <c r="Q249" s="41" t="s">
        <v>781</v>
      </c>
      <c r="R249" s="41" t="s">
        <v>782</v>
      </c>
      <c r="S249" s="41" t="s">
        <v>3674</v>
      </c>
      <c r="T249" s="41" t="s">
        <v>784</v>
      </c>
      <c r="U249" s="41" t="s">
        <v>2968</v>
      </c>
      <c r="V249" s="41" t="s">
        <v>595</v>
      </c>
      <c r="W249" s="41" t="s">
        <v>656</v>
      </c>
      <c r="X249" s="42" t="s">
        <v>657</v>
      </c>
      <c r="Y249" s="43" t="s">
        <v>2944</v>
      </c>
    </row>
    <row r="250" spans="1:25" ht="12.75">
      <c r="A250" s="41" t="s">
        <v>2526</v>
      </c>
      <c r="B250" s="41" t="s">
        <v>834</v>
      </c>
      <c r="C250" s="41">
        <v>100328786</v>
      </c>
      <c r="D250" s="41" t="s">
        <v>2527</v>
      </c>
      <c r="E250" s="41" t="s">
        <v>2528</v>
      </c>
      <c r="F250" s="42"/>
      <c r="G250" s="41" t="s">
        <v>2529</v>
      </c>
      <c r="H250" s="41">
        <v>184469</v>
      </c>
      <c r="I250" s="41">
        <v>802070</v>
      </c>
      <c r="J250" s="41" t="s">
        <v>2530</v>
      </c>
      <c r="K250" s="41" t="s">
        <v>2531</v>
      </c>
      <c r="L250" s="41">
        <v>347</v>
      </c>
      <c r="M250" s="41" t="s">
        <v>3633</v>
      </c>
      <c r="N250" s="41" t="s">
        <v>795</v>
      </c>
      <c r="O250" s="41" t="s">
        <v>779</v>
      </c>
      <c r="P250" s="41" t="s">
        <v>779</v>
      </c>
      <c r="Q250" s="41" t="s">
        <v>781</v>
      </c>
      <c r="R250" s="41" t="s">
        <v>782</v>
      </c>
      <c r="S250" s="41" t="s">
        <v>783</v>
      </c>
      <c r="T250" s="41" t="s">
        <v>784</v>
      </c>
      <c r="U250" s="41" t="s">
        <v>371</v>
      </c>
      <c r="V250" s="41" t="s">
        <v>629</v>
      </c>
      <c r="W250" s="41" t="s">
        <v>370</v>
      </c>
      <c r="X250" s="42" t="s">
        <v>683</v>
      </c>
      <c r="Y250" s="43" t="s">
        <v>2981</v>
      </c>
    </row>
    <row r="251" spans="1:25" ht="12.75">
      <c r="A251" s="41" t="s">
        <v>2532</v>
      </c>
      <c r="B251" s="41" t="s">
        <v>3702</v>
      </c>
      <c r="C251" s="41">
        <v>101195332</v>
      </c>
      <c r="D251" s="41" t="s">
        <v>2533</v>
      </c>
      <c r="E251" s="41" t="s">
        <v>2534</v>
      </c>
      <c r="F251" s="41" t="s">
        <v>3705</v>
      </c>
      <c r="G251" s="41" t="s">
        <v>2535</v>
      </c>
      <c r="H251" s="41">
        <v>80030</v>
      </c>
      <c r="I251" s="41">
        <v>578000</v>
      </c>
      <c r="J251" s="41" t="s">
        <v>775</v>
      </c>
      <c r="K251" s="41" t="s">
        <v>3790</v>
      </c>
      <c r="L251" s="41">
        <v>544</v>
      </c>
      <c r="M251" s="41" t="s">
        <v>777</v>
      </c>
      <c r="N251" s="41" t="s">
        <v>795</v>
      </c>
      <c r="O251" s="41" t="s">
        <v>779</v>
      </c>
      <c r="P251" s="41" t="s">
        <v>790</v>
      </c>
      <c r="Q251" s="41" t="s">
        <v>781</v>
      </c>
      <c r="R251" s="41" t="s">
        <v>782</v>
      </c>
      <c r="S251" s="41" t="s">
        <v>783</v>
      </c>
      <c r="T251" s="41" t="s">
        <v>3620</v>
      </c>
      <c r="U251" s="41" t="s">
        <v>546</v>
      </c>
      <c r="V251" s="41" t="s">
        <v>645</v>
      </c>
      <c r="W251" s="41" t="s">
        <v>545</v>
      </c>
      <c r="X251" s="42" t="s">
        <v>697</v>
      </c>
      <c r="Y251" s="43" t="s">
        <v>526</v>
      </c>
    </row>
    <row r="252" spans="1:25" ht="12.75">
      <c r="A252" s="41" t="s">
        <v>2536</v>
      </c>
      <c r="B252" s="41" t="s">
        <v>3702</v>
      </c>
      <c r="C252" s="41">
        <v>101276631</v>
      </c>
      <c r="D252" s="41" t="s">
        <v>2533</v>
      </c>
      <c r="E252" s="41" t="s">
        <v>2537</v>
      </c>
      <c r="F252" s="41" t="s">
        <v>3705</v>
      </c>
      <c r="G252" s="41" t="s">
        <v>2538</v>
      </c>
      <c r="H252" s="41">
        <v>79050</v>
      </c>
      <c r="I252" s="41">
        <v>577640</v>
      </c>
      <c r="J252" s="41" t="s">
        <v>2539</v>
      </c>
      <c r="K252" s="41" t="s">
        <v>297</v>
      </c>
      <c r="L252" s="41">
        <v>530</v>
      </c>
      <c r="M252" s="41" t="s">
        <v>777</v>
      </c>
      <c r="N252" s="41" t="s">
        <v>809</v>
      </c>
      <c r="O252" s="41" t="s">
        <v>781</v>
      </c>
      <c r="P252" s="41" t="s">
        <v>790</v>
      </c>
      <c r="Q252" s="41" t="s">
        <v>781</v>
      </c>
      <c r="R252" s="41" t="s">
        <v>782</v>
      </c>
      <c r="S252" s="41" t="s">
        <v>3699</v>
      </c>
      <c r="T252" s="41" t="s">
        <v>3700</v>
      </c>
      <c r="U252" s="41" t="s">
        <v>546</v>
      </c>
      <c r="V252" s="41" t="s">
        <v>645</v>
      </c>
      <c r="W252" s="41" t="s">
        <v>545</v>
      </c>
      <c r="X252" s="42" t="s">
        <v>697</v>
      </c>
      <c r="Y252" s="43" t="s">
        <v>526</v>
      </c>
    </row>
    <row r="253" spans="1:25" ht="12.75">
      <c r="A253" s="41" t="s">
        <v>2540</v>
      </c>
      <c r="B253" s="41" t="s">
        <v>3702</v>
      </c>
      <c r="C253" s="41">
        <v>100756532</v>
      </c>
      <c r="D253" s="41" t="s">
        <v>2533</v>
      </c>
      <c r="E253" s="41" t="s">
        <v>2541</v>
      </c>
      <c r="F253" s="41" t="s">
        <v>3705</v>
      </c>
      <c r="G253" s="41" t="s">
        <v>2542</v>
      </c>
      <c r="H253" s="41">
        <v>81300</v>
      </c>
      <c r="I253" s="41">
        <v>577200</v>
      </c>
      <c r="J253" s="41" t="s">
        <v>2539</v>
      </c>
      <c r="K253" s="41" t="s">
        <v>297</v>
      </c>
      <c r="L253" s="41">
        <v>554</v>
      </c>
      <c r="M253" s="41" t="s">
        <v>808</v>
      </c>
      <c r="N253" s="41" t="s">
        <v>809</v>
      </c>
      <c r="O253" s="41" t="s">
        <v>781</v>
      </c>
      <c r="P253" s="41" t="s">
        <v>790</v>
      </c>
      <c r="Q253" s="41" t="s">
        <v>781</v>
      </c>
      <c r="R253" s="41" t="s">
        <v>782</v>
      </c>
      <c r="S253" s="41" t="s">
        <v>3699</v>
      </c>
      <c r="T253" s="41" t="s">
        <v>3620</v>
      </c>
      <c r="U253" s="41" t="s">
        <v>48</v>
      </c>
      <c r="V253" s="41" t="s">
        <v>65</v>
      </c>
      <c r="W253" s="41" t="s">
        <v>2490</v>
      </c>
      <c r="X253" s="42" t="s">
        <v>666</v>
      </c>
      <c r="Y253" s="43" t="s">
        <v>2944</v>
      </c>
    </row>
    <row r="254" spans="1:25" ht="12.75">
      <c r="A254" s="41" t="s">
        <v>2543</v>
      </c>
      <c r="B254" s="41" t="s">
        <v>3702</v>
      </c>
      <c r="C254" s="41">
        <v>101224986</v>
      </c>
      <c r="D254" s="41" t="s">
        <v>2533</v>
      </c>
      <c r="E254" s="41" t="s">
        <v>2544</v>
      </c>
      <c r="F254" s="41" t="s">
        <v>3705</v>
      </c>
      <c r="G254" s="41" t="s">
        <v>2545</v>
      </c>
      <c r="H254" s="41">
        <v>79400</v>
      </c>
      <c r="I254" s="41">
        <v>578200</v>
      </c>
      <c r="J254" s="41" t="s">
        <v>2539</v>
      </c>
      <c r="K254" s="41" t="s">
        <v>297</v>
      </c>
      <c r="L254" s="41">
        <v>521</v>
      </c>
      <c r="M254" s="41" t="s">
        <v>808</v>
      </c>
      <c r="N254" s="41" t="s">
        <v>809</v>
      </c>
      <c r="O254" s="41" t="s">
        <v>781</v>
      </c>
      <c r="P254" s="41" t="s">
        <v>790</v>
      </c>
      <c r="Q254" s="41" t="s">
        <v>781</v>
      </c>
      <c r="R254" s="41" t="s">
        <v>782</v>
      </c>
      <c r="S254" s="41" t="s">
        <v>3699</v>
      </c>
      <c r="T254" s="41" t="s">
        <v>3620</v>
      </c>
      <c r="U254" s="41" t="s">
        <v>546</v>
      </c>
      <c r="V254" s="41" t="s">
        <v>645</v>
      </c>
      <c r="W254" s="41" t="s">
        <v>545</v>
      </c>
      <c r="X254" s="42" t="s">
        <v>697</v>
      </c>
      <c r="Y254" s="43" t="s">
        <v>526</v>
      </c>
    </row>
    <row r="255" spans="1:25" ht="12.75">
      <c r="A255" s="41" t="s">
        <v>2546</v>
      </c>
      <c r="B255" s="44" t="s">
        <v>3639</v>
      </c>
      <c r="C255" s="41">
        <v>101081666</v>
      </c>
      <c r="D255" s="41" t="s">
        <v>2547</v>
      </c>
      <c r="E255" s="41" t="s">
        <v>2548</v>
      </c>
      <c r="F255" s="41" t="s">
        <v>2549</v>
      </c>
      <c r="G255" s="41" t="s">
        <v>2550</v>
      </c>
      <c r="H255" s="41">
        <v>178620</v>
      </c>
      <c r="I255" s="41">
        <v>674866</v>
      </c>
      <c r="J255" s="41" t="s">
        <v>3757</v>
      </c>
      <c r="K255" s="41" t="s">
        <v>1214</v>
      </c>
      <c r="L255" s="41">
        <v>375</v>
      </c>
      <c r="M255" s="41" t="s">
        <v>777</v>
      </c>
      <c r="N255" s="41" t="s">
        <v>778</v>
      </c>
      <c r="O255" s="41" t="s">
        <v>779</v>
      </c>
      <c r="P255" s="41" t="s">
        <v>779</v>
      </c>
      <c r="Q255" s="41" t="s">
        <v>781</v>
      </c>
      <c r="R255" s="41" t="s">
        <v>782</v>
      </c>
      <c r="S255" s="41" t="s">
        <v>783</v>
      </c>
      <c r="T255" s="41" t="s">
        <v>784</v>
      </c>
      <c r="U255" s="41" t="s">
        <v>3076</v>
      </c>
      <c r="V255" s="41" t="s">
        <v>611</v>
      </c>
      <c r="W255" s="41" t="s">
        <v>668</v>
      </c>
      <c r="X255" s="42" t="s">
        <v>669</v>
      </c>
      <c r="Y255" s="43" t="s">
        <v>2944</v>
      </c>
    </row>
    <row r="256" spans="1:25" ht="12.75">
      <c r="A256" s="41" t="s">
        <v>2551</v>
      </c>
      <c r="B256" s="41" t="s">
        <v>3688</v>
      </c>
      <c r="C256" s="41">
        <v>100734622</v>
      </c>
      <c r="D256" s="41" t="s">
        <v>2552</v>
      </c>
      <c r="E256" s="41" t="s">
        <v>2553</v>
      </c>
      <c r="F256" s="42"/>
      <c r="G256" s="41" t="s">
        <v>2554</v>
      </c>
      <c r="H256" s="41">
        <v>111390</v>
      </c>
      <c r="I256" s="41">
        <v>679040</v>
      </c>
      <c r="J256" s="41" t="s">
        <v>2555</v>
      </c>
      <c r="K256" s="41" t="s">
        <v>3743</v>
      </c>
      <c r="L256" s="41">
        <v>509</v>
      </c>
      <c r="M256" s="41" t="s">
        <v>794</v>
      </c>
      <c r="N256" s="41" t="s">
        <v>809</v>
      </c>
      <c r="O256" s="41" t="s">
        <v>790</v>
      </c>
      <c r="P256" s="41" t="s">
        <v>790</v>
      </c>
      <c r="Q256" s="41" t="s">
        <v>781</v>
      </c>
      <c r="R256" s="41" t="s">
        <v>782</v>
      </c>
      <c r="S256" s="41" t="s">
        <v>783</v>
      </c>
      <c r="T256" s="41" t="s">
        <v>3652</v>
      </c>
      <c r="U256" s="41" t="s">
        <v>3228</v>
      </c>
      <c r="V256" s="41" t="s">
        <v>627</v>
      </c>
      <c r="W256" s="41" t="s">
        <v>3227</v>
      </c>
      <c r="X256" s="42" t="s">
        <v>682</v>
      </c>
      <c r="Y256" s="43" t="s">
        <v>2981</v>
      </c>
    </row>
    <row r="257" spans="1:25" ht="12.75">
      <c r="A257" s="41" t="s">
        <v>2556</v>
      </c>
      <c r="B257" s="41" t="s">
        <v>2280</v>
      </c>
      <c r="C257" s="41">
        <v>100227342</v>
      </c>
      <c r="D257" s="41" t="s">
        <v>2557</v>
      </c>
      <c r="E257" s="41" t="s">
        <v>839</v>
      </c>
      <c r="F257" s="42"/>
      <c r="G257" s="41" t="s">
        <v>840</v>
      </c>
      <c r="H257" s="41">
        <v>166480</v>
      </c>
      <c r="I257" s="41">
        <v>742750</v>
      </c>
      <c r="J257" s="41" t="s">
        <v>3680</v>
      </c>
      <c r="K257" s="41" t="s">
        <v>841</v>
      </c>
      <c r="L257" s="41">
        <v>586</v>
      </c>
      <c r="M257" s="41" t="s">
        <v>808</v>
      </c>
      <c r="N257" s="41" t="s">
        <v>795</v>
      </c>
      <c r="O257" s="41" t="s">
        <v>780</v>
      </c>
      <c r="P257" s="41" t="s">
        <v>781</v>
      </c>
      <c r="Q257" s="41" t="s">
        <v>781</v>
      </c>
      <c r="R257" s="41" t="s">
        <v>782</v>
      </c>
      <c r="S257" s="41" t="s">
        <v>783</v>
      </c>
      <c r="T257" s="41" t="s">
        <v>3620</v>
      </c>
      <c r="U257" s="41" t="s">
        <v>3207</v>
      </c>
      <c r="V257" s="41" t="s">
        <v>626</v>
      </c>
      <c r="W257" s="41" t="s">
        <v>3206</v>
      </c>
      <c r="X257" s="42" t="s">
        <v>681</v>
      </c>
      <c r="Y257" s="43" t="s">
        <v>2981</v>
      </c>
    </row>
    <row r="258" spans="1:25" ht="12.75">
      <c r="A258" s="41" t="s">
        <v>842</v>
      </c>
      <c r="B258" s="41" t="s">
        <v>801</v>
      </c>
      <c r="C258" s="41">
        <v>100566252</v>
      </c>
      <c r="D258" s="41" t="s">
        <v>843</v>
      </c>
      <c r="E258" s="41" t="s">
        <v>844</v>
      </c>
      <c r="F258" s="42"/>
      <c r="G258" s="41" t="s">
        <v>845</v>
      </c>
      <c r="H258" s="41">
        <v>332832</v>
      </c>
      <c r="I258" s="41">
        <v>789878</v>
      </c>
      <c r="J258" s="41" t="s">
        <v>1334</v>
      </c>
      <c r="K258" s="41" t="s">
        <v>807</v>
      </c>
      <c r="L258" s="41">
        <v>457</v>
      </c>
      <c r="M258" s="41" t="s">
        <v>777</v>
      </c>
      <c r="N258" s="41" t="s">
        <v>778</v>
      </c>
      <c r="O258" s="41" t="s">
        <v>779</v>
      </c>
      <c r="P258" s="41" t="s">
        <v>779</v>
      </c>
      <c r="Q258" s="41" t="s">
        <v>781</v>
      </c>
      <c r="R258" s="41" t="s">
        <v>782</v>
      </c>
      <c r="S258" s="41" t="s">
        <v>783</v>
      </c>
      <c r="T258" s="41" t="s">
        <v>832</v>
      </c>
      <c r="U258" s="41" t="s">
        <v>50</v>
      </c>
      <c r="V258" s="41" t="s">
        <v>67</v>
      </c>
      <c r="W258" s="41" t="s">
        <v>846</v>
      </c>
      <c r="X258" s="42" t="s">
        <v>692</v>
      </c>
      <c r="Y258" s="43" t="s">
        <v>2981</v>
      </c>
    </row>
    <row r="259" spans="1:25" ht="12.75">
      <c r="A259" s="41" t="s">
        <v>847</v>
      </c>
      <c r="B259" s="44" t="s">
        <v>3639</v>
      </c>
      <c r="C259" s="41">
        <v>100326645</v>
      </c>
      <c r="D259" s="41" t="s">
        <v>848</v>
      </c>
      <c r="E259" s="41" t="s">
        <v>849</v>
      </c>
      <c r="F259" s="41" t="s">
        <v>850</v>
      </c>
      <c r="G259" s="42"/>
      <c r="H259" s="41">
        <v>186085</v>
      </c>
      <c r="I259" s="41">
        <v>687565</v>
      </c>
      <c r="J259" s="41" t="s">
        <v>3878</v>
      </c>
      <c r="K259" s="41" t="s">
        <v>3659</v>
      </c>
      <c r="L259" s="42"/>
      <c r="M259" s="41" t="s">
        <v>777</v>
      </c>
      <c r="N259" s="41" t="s">
        <v>778</v>
      </c>
      <c r="O259" s="41" t="s">
        <v>779</v>
      </c>
      <c r="P259" s="41" t="s">
        <v>779</v>
      </c>
      <c r="Q259" s="41" t="s">
        <v>781</v>
      </c>
      <c r="R259" s="41" t="s">
        <v>782</v>
      </c>
      <c r="S259" s="41" t="s">
        <v>783</v>
      </c>
      <c r="T259" s="41" t="s">
        <v>784</v>
      </c>
      <c r="U259" s="41" t="s">
        <v>3076</v>
      </c>
      <c r="V259" s="41" t="s">
        <v>611</v>
      </c>
      <c r="W259" s="41" t="s">
        <v>668</v>
      </c>
      <c r="X259" s="42" t="s">
        <v>669</v>
      </c>
      <c r="Y259" s="43" t="s">
        <v>2944</v>
      </c>
    </row>
    <row r="260" spans="1:25" ht="12.75">
      <c r="A260" s="41" t="s">
        <v>851</v>
      </c>
      <c r="B260" s="41" t="s">
        <v>1322</v>
      </c>
      <c r="C260" s="41">
        <v>100689816</v>
      </c>
      <c r="D260" s="41" t="s">
        <v>852</v>
      </c>
      <c r="E260" s="41" t="s">
        <v>853</v>
      </c>
      <c r="F260" s="41" t="s">
        <v>854</v>
      </c>
      <c r="G260" s="41" t="s">
        <v>855</v>
      </c>
      <c r="H260" s="41">
        <v>144412</v>
      </c>
      <c r="I260" s="41">
        <v>458495</v>
      </c>
      <c r="J260" s="41" t="s">
        <v>856</v>
      </c>
      <c r="K260" s="41" t="s">
        <v>2199</v>
      </c>
      <c r="L260" s="42"/>
      <c r="M260" s="41" t="s">
        <v>777</v>
      </c>
      <c r="N260" s="41" t="s">
        <v>778</v>
      </c>
      <c r="O260" s="41" t="s">
        <v>781</v>
      </c>
      <c r="P260" s="41" t="s">
        <v>781</v>
      </c>
      <c r="Q260" s="41" t="s">
        <v>821</v>
      </c>
      <c r="R260" s="41" t="s">
        <v>3626</v>
      </c>
      <c r="S260" s="41" t="s">
        <v>3674</v>
      </c>
      <c r="T260" s="41" t="s">
        <v>3620</v>
      </c>
      <c r="U260" s="41" t="s">
        <v>524</v>
      </c>
      <c r="V260" s="41" t="s">
        <v>642</v>
      </c>
      <c r="W260" s="41" t="s">
        <v>523</v>
      </c>
      <c r="X260" s="42" t="s">
        <v>695</v>
      </c>
      <c r="Y260" s="43" t="s">
        <v>526</v>
      </c>
    </row>
    <row r="261" spans="1:25" ht="12.75">
      <c r="A261" s="41" t="s">
        <v>857</v>
      </c>
      <c r="B261" s="41" t="s">
        <v>3688</v>
      </c>
      <c r="C261" s="41">
        <v>101068221</v>
      </c>
      <c r="D261" s="41" t="s">
        <v>858</v>
      </c>
      <c r="E261" s="41" t="s">
        <v>859</v>
      </c>
      <c r="F261" s="41" t="s">
        <v>860</v>
      </c>
      <c r="G261" s="41" t="s">
        <v>861</v>
      </c>
      <c r="H261" s="41">
        <v>90901</v>
      </c>
      <c r="I261" s="41">
        <v>773505</v>
      </c>
      <c r="J261" s="41" t="s">
        <v>862</v>
      </c>
      <c r="K261" s="41" t="s">
        <v>3830</v>
      </c>
      <c r="L261" s="41">
        <v>354</v>
      </c>
      <c r="M261" s="41" t="s">
        <v>794</v>
      </c>
      <c r="N261" s="41" t="s">
        <v>778</v>
      </c>
      <c r="O261" s="41" t="s">
        <v>779</v>
      </c>
      <c r="P261" s="41" t="s">
        <v>781</v>
      </c>
      <c r="Q261" s="41" t="s">
        <v>781</v>
      </c>
      <c r="R261" s="41" t="s">
        <v>782</v>
      </c>
      <c r="S261" s="41" t="s">
        <v>783</v>
      </c>
      <c r="T261" s="41" t="s">
        <v>3652</v>
      </c>
      <c r="U261" s="41" t="s">
        <v>399</v>
      </c>
      <c r="V261" s="41" t="s">
        <v>630</v>
      </c>
      <c r="W261" s="41" t="s">
        <v>398</v>
      </c>
      <c r="X261" s="42" t="s">
        <v>684</v>
      </c>
      <c r="Y261" s="43" t="s">
        <v>2981</v>
      </c>
    </row>
    <row r="262" spans="1:25" ht="12.75">
      <c r="A262" s="41" t="s">
        <v>863</v>
      </c>
      <c r="B262" s="41" t="s">
        <v>834</v>
      </c>
      <c r="C262" s="41">
        <v>101108929</v>
      </c>
      <c r="D262" s="41" t="s">
        <v>864</v>
      </c>
      <c r="E262" s="41" t="s">
        <v>865</v>
      </c>
      <c r="F262" s="41" t="s">
        <v>866</v>
      </c>
      <c r="G262" s="41" t="s">
        <v>867</v>
      </c>
      <c r="H262" s="41">
        <v>190630</v>
      </c>
      <c r="I262" s="41">
        <v>841046</v>
      </c>
      <c r="J262" s="41" t="s">
        <v>775</v>
      </c>
      <c r="K262" s="41" t="s">
        <v>838</v>
      </c>
      <c r="L262" s="41">
        <v>370</v>
      </c>
      <c r="M262" s="41" t="s">
        <v>777</v>
      </c>
      <c r="N262" s="41" t="s">
        <v>778</v>
      </c>
      <c r="O262" s="41" t="s">
        <v>781</v>
      </c>
      <c r="P262" s="41" t="s">
        <v>779</v>
      </c>
      <c r="Q262" s="41" t="s">
        <v>781</v>
      </c>
      <c r="R262" s="41" t="s">
        <v>782</v>
      </c>
      <c r="S262" s="41" t="s">
        <v>783</v>
      </c>
      <c r="T262" s="41" t="s">
        <v>784</v>
      </c>
      <c r="U262" s="41" t="s">
        <v>371</v>
      </c>
      <c r="V262" s="41" t="s">
        <v>629</v>
      </c>
      <c r="W262" s="41" t="s">
        <v>370</v>
      </c>
      <c r="X262" s="42" t="s">
        <v>683</v>
      </c>
      <c r="Y262" s="43" t="s">
        <v>2981</v>
      </c>
    </row>
    <row r="263" spans="1:25" ht="12.75">
      <c r="A263" s="41" t="s">
        <v>868</v>
      </c>
      <c r="B263" s="41" t="s">
        <v>3688</v>
      </c>
      <c r="C263" s="41">
        <v>101068173</v>
      </c>
      <c r="D263" s="41" t="s">
        <v>869</v>
      </c>
      <c r="E263" s="41" t="s">
        <v>870</v>
      </c>
      <c r="F263" s="41" t="s">
        <v>860</v>
      </c>
      <c r="G263" s="41" t="s">
        <v>871</v>
      </c>
      <c r="H263" s="41">
        <v>96571</v>
      </c>
      <c r="I263" s="41">
        <v>761520</v>
      </c>
      <c r="J263" s="41" t="s">
        <v>2241</v>
      </c>
      <c r="K263" s="41" t="s">
        <v>872</v>
      </c>
      <c r="L263" s="41">
        <v>381</v>
      </c>
      <c r="M263" s="41" t="s">
        <v>794</v>
      </c>
      <c r="N263" s="41" t="s">
        <v>778</v>
      </c>
      <c r="O263" s="41" t="s">
        <v>779</v>
      </c>
      <c r="P263" s="41" t="s">
        <v>781</v>
      </c>
      <c r="Q263" s="41" t="s">
        <v>781</v>
      </c>
      <c r="R263" s="41" t="s">
        <v>782</v>
      </c>
      <c r="S263" s="41" t="s">
        <v>783</v>
      </c>
      <c r="T263" s="41" t="s">
        <v>3620</v>
      </c>
      <c r="U263" s="41" t="s">
        <v>399</v>
      </c>
      <c r="V263" s="41" t="s">
        <v>630</v>
      </c>
      <c r="W263" s="41" t="s">
        <v>398</v>
      </c>
      <c r="X263" s="42" t="s">
        <v>684</v>
      </c>
      <c r="Y263" s="43" t="s">
        <v>2981</v>
      </c>
    </row>
    <row r="264" spans="1:25" ht="12.75">
      <c r="A264" s="41" t="s">
        <v>873</v>
      </c>
      <c r="B264" s="41" t="s">
        <v>3688</v>
      </c>
      <c r="C264" s="41">
        <v>100273730</v>
      </c>
      <c r="D264" s="41" t="s">
        <v>869</v>
      </c>
      <c r="E264" s="41" t="s">
        <v>874</v>
      </c>
      <c r="F264" s="41" t="s">
        <v>875</v>
      </c>
      <c r="G264" s="41" t="s">
        <v>876</v>
      </c>
      <c r="H264" s="41">
        <v>99962</v>
      </c>
      <c r="I264" s="41">
        <v>761971</v>
      </c>
      <c r="J264" s="41" t="s">
        <v>2306</v>
      </c>
      <c r="K264" s="41" t="s">
        <v>3659</v>
      </c>
      <c r="L264" s="41">
        <v>390</v>
      </c>
      <c r="M264" s="41" t="s">
        <v>777</v>
      </c>
      <c r="N264" s="41" t="s">
        <v>778</v>
      </c>
      <c r="O264" s="41" t="s">
        <v>779</v>
      </c>
      <c r="P264" s="41" t="s">
        <v>781</v>
      </c>
      <c r="Q264" s="41" t="s">
        <v>781</v>
      </c>
      <c r="R264" s="41" t="s">
        <v>782</v>
      </c>
      <c r="S264" s="41" t="s">
        <v>783</v>
      </c>
      <c r="T264" s="41" t="s">
        <v>3620</v>
      </c>
      <c r="U264" s="41" t="s">
        <v>399</v>
      </c>
      <c r="V264" s="41" t="s">
        <v>630</v>
      </c>
      <c r="W264" s="41" t="s">
        <v>398</v>
      </c>
      <c r="X264" s="42" t="s">
        <v>684</v>
      </c>
      <c r="Y264" s="43" t="s">
        <v>2981</v>
      </c>
    </row>
    <row r="265" spans="1:25" ht="12.75">
      <c r="A265" s="41" t="s">
        <v>877</v>
      </c>
      <c r="B265" s="41" t="s">
        <v>801</v>
      </c>
      <c r="C265" s="41">
        <v>100566399</v>
      </c>
      <c r="D265" s="41" t="s">
        <v>878</v>
      </c>
      <c r="E265" s="41" t="s">
        <v>879</v>
      </c>
      <c r="F265" s="41" t="s">
        <v>880</v>
      </c>
      <c r="G265" s="41" t="s">
        <v>881</v>
      </c>
      <c r="H265" s="41">
        <v>314075</v>
      </c>
      <c r="I265" s="41">
        <v>760029</v>
      </c>
      <c r="J265" s="41" t="s">
        <v>3808</v>
      </c>
      <c r="K265" s="41" t="s">
        <v>3902</v>
      </c>
      <c r="L265" s="41">
        <v>437</v>
      </c>
      <c r="M265" s="41" t="s">
        <v>794</v>
      </c>
      <c r="N265" s="41" t="s">
        <v>778</v>
      </c>
      <c r="O265" s="41" t="s">
        <v>779</v>
      </c>
      <c r="P265" s="41" t="s">
        <v>779</v>
      </c>
      <c r="Q265" s="41" t="s">
        <v>781</v>
      </c>
      <c r="R265" s="41" t="s">
        <v>810</v>
      </c>
      <c r="S265" s="41" t="s">
        <v>783</v>
      </c>
      <c r="T265" s="41" t="s">
        <v>784</v>
      </c>
      <c r="U265" s="41" t="s">
        <v>2990</v>
      </c>
      <c r="V265" s="41" t="s">
        <v>600</v>
      </c>
      <c r="W265" s="41" t="s">
        <v>2989</v>
      </c>
      <c r="X265" s="42" t="s">
        <v>661</v>
      </c>
      <c r="Y265" s="43" t="s">
        <v>2981</v>
      </c>
    </row>
    <row r="266" spans="1:25" ht="12.75">
      <c r="A266" s="41" t="s">
        <v>882</v>
      </c>
      <c r="B266" s="41" t="s">
        <v>3702</v>
      </c>
      <c r="C266" s="41">
        <v>100727750</v>
      </c>
      <c r="D266" s="41" t="s">
        <v>883</v>
      </c>
      <c r="E266" s="41" t="s">
        <v>884</v>
      </c>
      <c r="F266" s="41" t="s">
        <v>885</v>
      </c>
      <c r="G266" s="41" t="s">
        <v>886</v>
      </c>
      <c r="H266" s="41">
        <v>138960</v>
      </c>
      <c r="I266" s="41">
        <v>525400</v>
      </c>
      <c r="J266" s="41" t="s">
        <v>887</v>
      </c>
      <c r="K266" s="41" t="s">
        <v>3659</v>
      </c>
      <c r="L266" s="41">
        <v>551</v>
      </c>
      <c r="M266" s="41" t="s">
        <v>3672</v>
      </c>
      <c r="N266" s="41" t="s">
        <v>809</v>
      </c>
      <c r="O266" s="41" t="s">
        <v>790</v>
      </c>
      <c r="P266" s="41" t="s">
        <v>780</v>
      </c>
      <c r="Q266" s="41" t="s">
        <v>781</v>
      </c>
      <c r="R266" s="41" t="s">
        <v>3626</v>
      </c>
      <c r="S266" s="41" t="s">
        <v>783</v>
      </c>
      <c r="T266" s="41" t="s">
        <v>3700</v>
      </c>
      <c r="U266" s="41" t="s">
        <v>584</v>
      </c>
      <c r="V266" s="41" t="s">
        <v>649</v>
      </c>
      <c r="W266" s="41" t="s">
        <v>699</v>
      </c>
      <c r="X266" s="42" t="s">
        <v>662</v>
      </c>
      <c r="Y266" s="43" t="s">
        <v>2996</v>
      </c>
    </row>
    <row r="267" spans="1:25" ht="12.75">
      <c r="A267" s="41" t="s">
        <v>888</v>
      </c>
      <c r="B267" s="41" t="s">
        <v>3693</v>
      </c>
      <c r="C267" s="41">
        <v>100318031</v>
      </c>
      <c r="D267" s="41" t="s">
        <v>889</v>
      </c>
      <c r="E267" s="41" t="s">
        <v>890</v>
      </c>
      <c r="F267" s="41" t="s">
        <v>891</v>
      </c>
      <c r="G267" s="41" t="s">
        <v>892</v>
      </c>
      <c r="H267" s="41">
        <v>294517</v>
      </c>
      <c r="I267" s="41">
        <v>894537</v>
      </c>
      <c r="J267" s="41" t="s">
        <v>775</v>
      </c>
      <c r="K267" s="41" t="s">
        <v>1340</v>
      </c>
      <c r="L267" s="41">
        <v>436</v>
      </c>
      <c r="M267" s="41" t="s">
        <v>794</v>
      </c>
      <c r="N267" s="41" t="s">
        <v>795</v>
      </c>
      <c r="O267" s="41" t="s">
        <v>790</v>
      </c>
      <c r="P267" s="41" t="s">
        <v>779</v>
      </c>
      <c r="Q267" s="41" t="s">
        <v>781</v>
      </c>
      <c r="R267" s="41" t="s">
        <v>782</v>
      </c>
      <c r="S267" s="41" t="s">
        <v>783</v>
      </c>
      <c r="T267" s="41" t="s">
        <v>784</v>
      </c>
      <c r="U267" s="41" t="s">
        <v>410</v>
      </c>
      <c r="V267" s="41" t="s">
        <v>631</v>
      </c>
      <c r="W267" s="41" t="s">
        <v>409</v>
      </c>
      <c r="X267" s="42" t="s">
        <v>685</v>
      </c>
      <c r="Y267" s="43" t="s">
        <v>2981</v>
      </c>
    </row>
    <row r="268" spans="1:25" ht="12.75">
      <c r="A268" s="41" t="s">
        <v>893</v>
      </c>
      <c r="B268" s="41" t="s">
        <v>3693</v>
      </c>
      <c r="C268" s="41">
        <v>100665980</v>
      </c>
      <c r="D268" s="41" t="s">
        <v>889</v>
      </c>
      <c r="E268" s="41" t="s">
        <v>894</v>
      </c>
      <c r="F268" s="42"/>
      <c r="G268" s="41" t="s">
        <v>895</v>
      </c>
      <c r="H268" s="41">
        <v>295819</v>
      </c>
      <c r="I268" s="41">
        <v>895697</v>
      </c>
      <c r="J268" s="41" t="s">
        <v>205</v>
      </c>
      <c r="K268" s="41" t="s">
        <v>3784</v>
      </c>
      <c r="L268" s="41">
        <v>636</v>
      </c>
      <c r="M268" s="41" t="s">
        <v>808</v>
      </c>
      <c r="N268" s="41" t="s">
        <v>809</v>
      </c>
      <c r="O268" s="41" t="s">
        <v>779</v>
      </c>
      <c r="P268" s="41" t="s">
        <v>790</v>
      </c>
      <c r="Q268" s="41" t="s">
        <v>821</v>
      </c>
      <c r="R268" s="41" t="s">
        <v>782</v>
      </c>
      <c r="S268" s="41" t="s">
        <v>783</v>
      </c>
      <c r="T268" s="41" t="s">
        <v>3620</v>
      </c>
      <c r="U268" s="41" t="s">
        <v>415</v>
      </c>
      <c r="V268" s="41" t="s">
        <v>632</v>
      </c>
      <c r="W268" s="41" t="s">
        <v>414</v>
      </c>
      <c r="X268" s="42" t="s">
        <v>685</v>
      </c>
      <c r="Y268" s="43" t="s">
        <v>2981</v>
      </c>
    </row>
    <row r="269" spans="1:25" ht="12.75">
      <c r="A269" s="41" t="s">
        <v>896</v>
      </c>
      <c r="B269" s="41" t="s">
        <v>3693</v>
      </c>
      <c r="C269" s="41">
        <v>100665902</v>
      </c>
      <c r="D269" s="41" t="s">
        <v>889</v>
      </c>
      <c r="E269" s="41" t="s">
        <v>897</v>
      </c>
      <c r="F269" s="41" t="s">
        <v>898</v>
      </c>
      <c r="G269" s="41" t="s">
        <v>899</v>
      </c>
      <c r="H269" s="41">
        <v>294770</v>
      </c>
      <c r="I269" s="41">
        <v>894260</v>
      </c>
      <c r="J269" s="41" t="s">
        <v>900</v>
      </c>
      <c r="K269" s="41" t="s">
        <v>838</v>
      </c>
      <c r="L269" s="41">
        <v>534</v>
      </c>
      <c r="M269" s="41" t="s">
        <v>777</v>
      </c>
      <c r="N269" s="41" t="s">
        <v>778</v>
      </c>
      <c r="O269" s="41" t="s">
        <v>790</v>
      </c>
      <c r="P269" s="41" t="s">
        <v>790</v>
      </c>
      <c r="Q269" s="41" t="s">
        <v>781</v>
      </c>
      <c r="R269" s="41" t="s">
        <v>782</v>
      </c>
      <c r="S269" s="41" t="s">
        <v>783</v>
      </c>
      <c r="T269" s="41" t="s">
        <v>3620</v>
      </c>
      <c r="U269" s="41" t="s">
        <v>410</v>
      </c>
      <c r="V269" s="41" t="s">
        <v>631</v>
      </c>
      <c r="W269" s="41" t="s">
        <v>409</v>
      </c>
      <c r="X269" s="42" t="s">
        <v>685</v>
      </c>
      <c r="Y269" s="43" t="s">
        <v>2981</v>
      </c>
    </row>
    <row r="270" spans="1:25" ht="12.75">
      <c r="A270" s="41" t="s">
        <v>906</v>
      </c>
      <c r="B270" s="41" t="s">
        <v>801</v>
      </c>
      <c r="C270" s="41">
        <v>101260582</v>
      </c>
      <c r="D270" s="41" t="s">
        <v>907</v>
      </c>
      <c r="E270" s="41" t="s">
        <v>908</v>
      </c>
      <c r="F270" s="41" t="s">
        <v>3705</v>
      </c>
      <c r="G270" s="41" t="s">
        <v>909</v>
      </c>
      <c r="H270" s="41">
        <v>280051</v>
      </c>
      <c r="I270" s="41">
        <v>789052</v>
      </c>
      <c r="J270" s="41" t="s">
        <v>775</v>
      </c>
      <c r="K270" s="41" t="s">
        <v>910</v>
      </c>
      <c r="L270" s="41">
        <v>484</v>
      </c>
      <c r="M270" s="41" t="s">
        <v>777</v>
      </c>
      <c r="N270" s="41" t="s">
        <v>795</v>
      </c>
      <c r="O270" s="41" t="s">
        <v>790</v>
      </c>
      <c r="P270" s="41" t="s">
        <v>790</v>
      </c>
      <c r="Q270" s="41" t="s">
        <v>781</v>
      </c>
      <c r="R270" s="41" t="s">
        <v>782</v>
      </c>
      <c r="S270" s="41" t="s">
        <v>783</v>
      </c>
      <c r="T270" s="41" t="s">
        <v>3700</v>
      </c>
      <c r="U270" s="41" t="s">
        <v>499</v>
      </c>
      <c r="V270" s="41" t="s">
        <v>639</v>
      </c>
      <c r="W270" s="41" t="s">
        <v>498</v>
      </c>
      <c r="X270" s="42" t="s">
        <v>690</v>
      </c>
      <c r="Y270" s="43" t="s">
        <v>2981</v>
      </c>
    </row>
    <row r="271" spans="1:25" ht="12.75">
      <c r="A271" s="41" t="s">
        <v>911</v>
      </c>
      <c r="B271" s="41" t="s">
        <v>3688</v>
      </c>
      <c r="C271" s="41">
        <v>100239954</v>
      </c>
      <c r="D271" s="41" t="s">
        <v>912</v>
      </c>
      <c r="E271" s="41" t="s">
        <v>913</v>
      </c>
      <c r="F271" s="41" t="s">
        <v>914</v>
      </c>
      <c r="G271" s="41" t="s">
        <v>915</v>
      </c>
      <c r="H271" s="41">
        <v>108875</v>
      </c>
      <c r="I271" s="41">
        <v>786345</v>
      </c>
      <c r="J271" s="41" t="s">
        <v>3757</v>
      </c>
      <c r="K271" s="41" t="s">
        <v>1398</v>
      </c>
      <c r="L271" s="41">
        <v>490</v>
      </c>
      <c r="M271" s="41" t="s">
        <v>777</v>
      </c>
      <c r="N271" s="41" t="s">
        <v>795</v>
      </c>
      <c r="O271" s="41" t="s">
        <v>779</v>
      </c>
      <c r="P271" s="41" t="s">
        <v>790</v>
      </c>
      <c r="Q271" s="41" t="s">
        <v>781</v>
      </c>
      <c r="R271" s="41" t="s">
        <v>782</v>
      </c>
      <c r="S271" s="41" t="s">
        <v>783</v>
      </c>
      <c r="T271" s="41" t="s">
        <v>3700</v>
      </c>
      <c r="U271" s="41" t="s">
        <v>45</v>
      </c>
      <c r="V271" s="41" t="s">
        <v>62</v>
      </c>
      <c r="W271" s="41" t="s">
        <v>57</v>
      </c>
      <c r="X271" s="42" t="s">
        <v>75</v>
      </c>
      <c r="Y271" s="43" t="s">
        <v>2981</v>
      </c>
    </row>
    <row r="272" spans="1:25" ht="12.75">
      <c r="A272" s="41" t="s">
        <v>916</v>
      </c>
      <c r="B272" s="41" t="s">
        <v>3688</v>
      </c>
      <c r="C272" s="41">
        <v>100371841</v>
      </c>
      <c r="D272" s="41" t="s">
        <v>912</v>
      </c>
      <c r="E272" s="41" t="s">
        <v>917</v>
      </c>
      <c r="F272" s="42"/>
      <c r="G272" s="41" t="s">
        <v>2493</v>
      </c>
      <c r="H272" s="41">
        <v>109500</v>
      </c>
      <c r="I272" s="41">
        <v>787500</v>
      </c>
      <c r="J272" s="41" t="s">
        <v>2510</v>
      </c>
      <c r="K272" s="41" t="s">
        <v>1362</v>
      </c>
      <c r="L272" s="41">
        <v>549</v>
      </c>
      <c r="M272" s="41" t="s">
        <v>777</v>
      </c>
      <c r="N272" s="41" t="s">
        <v>3618</v>
      </c>
      <c r="O272" s="41" t="s">
        <v>780</v>
      </c>
      <c r="P272" s="41" t="s">
        <v>780</v>
      </c>
      <c r="Q272" s="41" t="s">
        <v>781</v>
      </c>
      <c r="R272" s="41" t="s">
        <v>782</v>
      </c>
      <c r="S272" s="41" t="s">
        <v>783</v>
      </c>
      <c r="T272" s="41" t="s">
        <v>3700</v>
      </c>
      <c r="U272" s="41" t="s">
        <v>45</v>
      </c>
      <c r="V272" s="41" t="s">
        <v>62</v>
      </c>
      <c r="W272" s="41" t="s">
        <v>57</v>
      </c>
      <c r="X272" s="42" t="s">
        <v>75</v>
      </c>
      <c r="Y272" s="43" t="s">
        <v>2981</v>
      </c>
    </row>
    <row r="273" spans="1:25" ht="12.75">
      <c r="A273" s="41" t="s">
        <v>918</v>
      </c>
      <c r="B273" s="41" t="s">
        <v>801</v>
      </c>
      <c r="C273" s="41">
        <v>100394518</v>
      </c>
      <c r="D273" s="41" t="s">
        <v>919</v>
      </c>
      <c r="E273" s="41" t="s">
        <v>920</v>
      </c>
      <c r="F273" s="41" t="s">
        <v>921</v>
      </c>
      <c r="G273" s="41" t="s">
        <v>922</v>
      </c>
      <c r="H273" s="41">
        <v>274510</v>
      </c>
      <c r="I273" s="41">
        <v>762294</v>
      </c>
      <c r="J273" s="41" t="s">
        <v>3878</v>
      </c>
      <c r="K273" s="41" t="s">
        <v>3732</v>
      </c>
      <c r="L273" s="41">
        <v>317</v>
      </c>
      <c r="M273" s="41" t="s">
        <v>794</v>
      </c>
      <c r="N273" s="41" t="s">
        <v>778</v>
      </c>
      <c r="O273" s="41" t="s">
        <v>779</v>
      </c>
      <c r="P273" s="41" t="s">
        <v>781</v>
      </c>
      <c r="Q273" s="41" t="s">
        <v>781</v>
      </c>
      <c r="R273" s="41" t="s">
        <v>782</v>
      </c>
      <c r="S273" s="41" t="s">
        <v>783</v>
      </c>
      <c r="T273" s="41" t="s">
        <v>784</v>
      </c>
      <c r="U273" s="41" t="s">
        <v>503</v>
      </c>
      <c r="V273" s="41" t="s">
        <v>640</v>
      </c>
      <c r="W273" s="41" t="s">
        <v>502</v>
      </c>
      <c r="X273" s="42" t="s">
        <v>693</v>
      </c>
      <c r="Y273" s="43" t="s">
        <v>2981</v>
      </c>
    </row>
    <row r="274" spans="1:25" ht="12.75">
      <c r="A274" s="41" t="s">
        <v>923</v>
      </c>
      <c r="B274" s="41" t="s">
        <v>801</v>
      </c>
      <c r="C274" s="41">
        <v>100295798</v>
      </c>
      <c r="D274" s="41" t="s">
        <v>919</v>
      </c>
      <c r="E274" s="41" t="s">
        <v>924</v>
      </c>
      <c r="F274" s="41" t="s">
        <v>921</v>
      </c>
      <c r="G274" s="41" t="s">
        <v>922</v>
      </c>
      <c r="H274" s="41">
        <v>274519</v>
      </c>
      <c r="I274" s="41">
        <v>764346</v>
      </c>
      <c r="J274" s="41" t="s">
        <v>3878</v>
      </c>
      <c r="K274" s="41" t="s">
        <v>3659</v>
      </c>
      <c r="L274" s="41">
        <v>313</v>
      </c>
      <c r="M274" s="41" t="s">
        <v>777</v>
      </c>
      <c r="N274" s="41" t="s">
        <v>3686</v>
      </c>
      <c r="O274" s="41" t="s">
        <v>779</v>
      </c>
      <c r="P274" s="41" t="s">
        <v>781</v>
      </c>
      <c r="Q274" s="41" t="s">
        <v>781</v>
      </c>
      <c r="R274" s="41" t="s">
        <v>782</v>
      </c>
      <c r="S274" s="41" t="s">
        <v>783</v>
      </c>
      <c r="T274" s="41" t="s">
        <v>784</v>
      </c>
      <c r="U274" s="41" t="s">
        <v>503</v>
      </c>
      <c r="V274" s="41" t="s">
        <v>640</v>
      </c>
      <c r="W274" s="41" t="s">
        <v>502</v>
      </c>
      <c r="X274" s="42" t="s">
        <v>693</v>
      </c>
      <c r="Y274" s="43" t="s">
        <v>2981</v>
      </c>
    </row>
    <row r="275" spans="1:25" ht="12.75">
      <c r="A275" s="41" t="s">
        <v>925</v>
      </c>
      <c r="B275" s="41" t="s">
        <v>801</v>
      </c>
      <c r="C275" s="41">
        <v>100623784</v>
      </c>
      <c r="D275" s="41" t="s">
        <v>926</v>
      </c>
      <c r="E275" s="41" t="s">
        <v>2448</v>
      </c>
      <c r="F275" s="41" t="s">
        <v>927</v>
      </c>
      <c r="G275" s="41" t="s">
        <v>928</v>
      </c>
      <c r="H275" s="41">
        <v>265991</v>
      </c>
      <c r="I275" s="41">
        <v>757078</v>
      </c>
      <c r="J275" s="41" t="s">
        <v>3650</v>
      </c>
      <c r="K275" s="41" t="s">
        <v>838</v>
      </c>
      <c r="L275" s="41">
        <v>374</v>
      </c>
      <c r="M275" s="41" t="s">
        <v>777</v>
      </c>
      <c r="N275" s="41" t="s">
        <v>778</v>
      </c>
      <c r="O275" s="41" t="s">
        <v>779</v>
      </c>
      <c r="P275" s="41" t="s">
        <v>781</v>
      </c>
      <c r="Q275" s="41" t="s">
        <v>781</v>
      </c>
      <c r="R275" s="41" t="s">
        <v>3626</v>
      </c>
      <c r="S275" s="41" t="s">
        <v>783</v>
      </c>
      <c r="T275" s="41" t="s">
        <v>784</v>
      </c>
      <c r="U275" s="41" t="s">
        <v>503</v>
      </c>
      <c r="V275" s="41" t="s">
        <v>640</v>
      </c>
      <c r="W275" s="41" t="s">
        <v>502</v>
      </c>
      <c r="X275" s="42" t="s">
        <v>693</v>
      </c>
      <c r="Y275" s="43" t="s">
        <v>2981</v>
      </c>
    </row>
    <row r="276" spans="1:25" ht="12.75">
      <c r="A276" s="41" t="s">
        <v>929</v>
      </c>
      <c r="B276" s="41" t="s">
        <v>801</v>
      </c>
      <c r="C276" s="41">
        <v>100705231</v>
      </c>
      <c r="D276" s="41" t="s">
        <v>930</v>
      </c>
      <c r="E276" s="41" t="s">
        <v>931</v>
      </c>
      <c r="F276" s="41" t="s">
        <v>932</v>
      </c>
      <c r="G276" s="41" t="s">
        <v>933</v>
      </c>
      <c r="H276" s="41">
        <v>307677</v>
      </c>
      <c r="I276" s="41">
        <v>776129</v>
      </c>
      <c r="J276" s="41" t="s">
        <v>934</v>
      </c>
      <c r="K276" s="41" t="s">
        <v>935</v>
      </c>
      <c r="L276" s="41">
        <v>560</v>
      </c>
      <c r="M276" s="41" t="s">
        <v>808</v>
      </c>
      <c r="N276" s="41" t="s">
        <v>809</v>
      </c>
      <c r="O276" s="41" t="s">
        <v>790</v>
      </c>
      <c r="P276" s="41" t="s">
        <v>779</v>
      </c>
      <c r="Q276" s="41" t="s">
        <v>781</v>
      </c>
      <c r="R276" s="41" t="s">
        <v>782</v>
      </c>
      <c r="S276" s="41" t="s">
        <v>3674</v>
      </c>
      <c r="T276" s="41" t="s">
        <v>3620</v>
      </c>
      <c r="U276" s="41" t="s">
        <v>2990</v>
      </c>
      <c r="V276" s="41" t="s">
        <v>600</v>
      </c>
      <c r="W276" s="41" t="s">
        <v>2989</v>
      </c>
      <c r="X276" s="42" t="s">
        <v>661</v>
      </c>
      <c r="Y276" s="43" t="s">
        <v>2981</v>
      </c>
    </row>
    <row r="277" spans="1:25" ht="12.75">
      <c r="A277" s="41" t="s">
        <v>936</v>
      </c>
      <c r="B277" s="41" t="s">
        <v>801</v>
      </c>
      <c r="C277" s="41">
        <v>100732673</v>
      </c>
      <c r="D277" s="41" t="s">
        <v>930</v>
      </c>
      <c r="E277" s="41" t="s">
        <v>937</v>
      </c>
      <c r="F277" s="41" t="s">
        <v>938</v>
      </c>
      <c r="G277" s="41" t="s">
        <v>939</v>
      </c>
      <c r="H277" s="41">
        <v>305550</v>
      </c>
      <c r="I277" s="41">
        <v>778500</v>
      </c>
      <c r="J277" s="41" t="s">
        <v>1377</v>
      </c>
      <c r="K277" s="41" t="s">
        <v>3765</v>
      </c>
      <c r="L277" s="41">
        <v>546</v>
      </c>
      <c r="M277" s="41" t="s">
        <v>808</v>
      </c>
      <c r="N277" s="41" t="s">
        <v>809</v>
      </c>
      <c r="O277" s="41" t="s">
        <v>790</v>
      </c>
      <c r="P277" s="41" t="s">
        <v>781</v>
      </c>
      <c r="Q277" s="41" t="s">
        <v>781</v>
      </c>
      <c r="R277" s="41" t="s">
        <v>782</v>
      </c>
      <c r="S277" s="41" t="s">
        <v>783</v>
      </c>
      <c r="T277" s="41" t="s">
        <v>784</v>
      </c>
      <c r="U277" s="41" t="s">
        <v>2990</v>
      </c>
      <c r="V277" s="41" t="s">
        <v>600</v>
      </c>
      <c r="W277" s="41" t="s">
        <v>2989</v>
      </c>
      <c r="X277" s="42" t="s">
        <v>661</v>
      </c>
      <c r="Y277" s="43" t="s">
        <v>2981</v>
      </c>
    </row>
    <row r="278" spans="1:25" ht="12.75">
      <c r="A278" s="41" t="s">
        <v>940</v>
      </c>
      <c r="B278" s="41" t="s">
        <v>801</v>
      </c>
      <c r="C278" s="41">
        <v>100275011</v>
      </c>
      <c r="D278" s="41" t="s">
        <v>930</v>
      </c>
      <c r="E278" s="41" t="s">
        <v>941</v>
      </c>
      <c r="F278" s="41" t="s">
        <v>932</v>
      </c>
      <c r="G278" s="41" t="s">
        <v>942</v>
      </c>
      <c r="H278" s="41">
        <v>307628</v>
      </c>
      <c r="I278" s="41">
        <v>776250</v>
      </c>
      <c r="J278" s="41" t="s">
        <v>943</v>
      </c>
      <c r="K278" s="41" t="s">
        <v>820</v>
      </c>
      <c r="L278" s="41">
        <v>382</v>
      </c>
      <c r="M278" s="41" t="s">
        <v>794</v>
      </c>
      <c r="N278" s="41" t="s">
        <v>778</v>
      </c>
      <c r="O278" s="41" t="s">
        <v>779</v>
      </c>
      <c r="P278" s="41" t="s">
        <v>781</v>
      </c>
      <c r="Q278" s="41" t="s">
        <v>781</v>
      </c>
      <c r="R278" s="41" t="s">
        <v>782</v>
      </c>
      <c r="S278" s="41" t="s">
        <v>783</v>
      </c>
      <c r="T278" s="41" t="s">
        <v>784</v>
      </c>
      <c r="U278" s="41" t="s">
        <v>2990</v>
      </c>
      <c r="V278" s="41" t="s">
        <v>600</v>
      </c>
      <c r="W278" s="41" t="s">
        <v>2989</v>
      </c>
      <c r="X278" s="42" t="s">
        <v>661</v>
      </c>
      <c r="Y278" s="43" t="s">
        <v>2981</v>
      </c>
    </row>
    <row r="279" spans="1:25" ht="12.75">
      <c r="A279" s="41" t="s">
        <v>944</v>
      </c>
      <c r="B279" s="41" t="s">
        <v>801</v>
      </c>
      <c r="C279" s="41">
        <v>100299903</v>
      </c>
      <c r="D279" s="41" t="s">
        <v>930</v>
      </c>
      <c r="E279" s="41" t="s">
        <v>945</v>
      </c>
      <c r="F279" s="41" t="s">
        <v>946</v>
      </c>
      <c r="G279" s="41" t="s">
        <v>947</v>
      </c>
      <c r="H279" s="41">
        <v>309265</v>
      </c>
      <c r="I279" s="41">
        <v>780529</v>
      </c>
      <c r="J279" s="41" t="s">
        <v>948</v>
      </c>
      <c r="K279" s="41" t="s">
        <v>3830</v>
      </c>
      <c r="L279" s="41">
        <v>274</v>
      </c>
      <c r="M279" s="41" t="s">
        <v>794</v>
      </c>
      <c r="N279" s="41" t="s">
        <v>778</v>
      </c>
      <c r="O279" s="41" t="s">
        <v>779</v>
      </c>
      <c r="P279" s="41" t="s">
        <v>781</v>
      </c>
      <c r="Q279" s="41" t="s">
        <v>781</v>
      </c>
      <c r="R279" s="41" t="s">
        <v>782</v>
      </c>
      <c r="S279" s="41" t="s">
        <v>783</v>
      </c>
      <c r="T279" s="41" t="s">
        <v>784</v>
      </c>
      <c r="U279" s="41" t="s">
        <v>492</v>
      </c>
      <c r="V279" s="41" t="s">
        <v>638</v>
      </c>
      <c r="W279" s="41" t="s">
        <v>491</v>
      </c>
      <c r="X279" s="42" t="s">
        <v>692</v>
      </c>
      <c r="Y279" s="43" t="s">
        <v>2981</v>
      </c>
    </row>
    <row r="280" spans="1:25" ht="12.75">
      <c r="A280" s="41" t="s">
        <v>949</v>
      </c>
      <c r="B280" s="41" t="s">
        <v>801</v>
      </c>
      <c r="C280" s="41">
        <v>100302339</v>
      </c>
      <c r="D280" s="41" t="s">
        <v>930</v>
      </c>
      <c r="E280" s="41" t="s">
        <v>182</v>
      </c>
      <c r="F280" s="41" t="s">
        <v>950</v>
      </c>
      <c r="G280" s="41" t="s">
        <v>951</v>
      </c>
      <c r="H280" s="41">
        <v>306867</v>
      </c>
      <c r="I280" s="41">
        <v>773439</v>
      </c>
      <c r="J280" s="41" t="s">
        <v>3720</v>
      </c>
      <c r="K280" s="41" t="s">
        <v>3732</v>
      </c>
      <c r="L280" s="41">
        <v>379</v>
      </c>
      <c r="M280" s="41" t="s">
        <v>777</v>
      </c>
      <c r="N280" s="41" t="s">
        <v>3686</v>
      </c>
      <c r="O280" s="41" t="s">
        <v>779</v>
      </c>
      <c r="P280" s="41" t="s">
        <v>781</v>
      </c>
      <c r="Q280" s="41" t="s">
        <v>781</v>
      </c>
      <c r="R280" s="41" t="s">
        <v>810</v>
      </c>
      <c r="S280" s="41" t="s">
        <v>783</v>
      </c>
      <c r="T280" s="41" t="s">
        <v>784</v>
      </c>
      <c r="U280" s="41" t="s">
        <v>2990</v>
      </c>
      <c r="V280" s="41" t="s">
        <v>600</v>
      </c>
      <c r="W280" s="41" t="s">
        <v>2989</v>
      </c>
      <c r="X280" s="42" t="s">
        <v>661</v>
      </c>
      <c r="Y280" s="43" t="s">
        <v>2981</v>
      </c>
    </row>
    <row r="281" spans="1:25" ht="12.75">
      <c r="A281" s="41" t="s">
        <v>952</v>
      </c>
      <c r="B281" s="41" t="s">
        <v>801</v>
      </c>
      <c r="C281" s="41">
        <v>100705208</v>
      </c>
      <c r="D281" s="41" t="s">
        <v>930</v>
      </c>
      <c r="E281" s="41" t="s">
        <v>953</v>
      </c>
      <c r="F281" s="41" t="s">
        <v>954</v>
      </c>
      <c r="G281" s="41" t="s">
        <v>955</v>
      </c>
      <c r="H281" s="41">
        <v>306531</v>
      </c>
      <c r="I281" s="41">
        <v>774571</v>
      </c>
      <c r="J281" s="41" t="s">
        <v>3757</v>
      </c>
      <c r="K281" s="41" t="s">
        <v>3732</v>
      </c>
      <c r="L281" s="41">
        <v>666</v>
      </c>
      <c r="M281" s="41" t="s">
        <v>777</v>
      </c>
      <c r="N281" s="41" t="s">
        <v>809</v>
      </c>
      <c r="O281" s="41" t="s">
        <v>780</v>
      </c>
      <c r="P281" s="41" t="s">
        <v>790</v>
      </c>
      <c r="Q281" s="41" t="s">
        <v>821</v>
      </c>
      <c r="R281" s="41" t="s">
        <v>810</v>
      </c>
      <c r="S281" s="41" t="s">
        <v>3699</v>
      </c>
      <c r="T281" s="41" t="s">
        <v>3620</v>
      </c>
      <c r="U281" s="41" t="s">
        <v>2990</v>
      </c>
      <c r="V281" s="41" t="s">
        <v>600</v>
      </c>
      <c r="W281" s="41" t="s">
        <v>2989</v>
      </c>
      <c r="X281" s="42" t="s">
        <v>661</v>
      </c>
      <c r="Y281" s="43" t="s">
        <v>2981</v>
      </c>
    </row>
    <row r="282" spans="1:25" ht="12.75">
      <c r="A282" s="41" t="s">
        <v>956</v>
      </c>
      <c r="B282" s="41" t="s">
        <v>3702</v>
      </c>
      <c r="C282" s="41">
        <v>101081839</v>
      </c>
      <c r="D282" s="41" t="s">
        <v>957</v>
      </c>
      <c r="E282" s="41" t="s">
        <v>958</v>
      </c>
      <c r="F282" s="41" t="s">
        <v>959</v>
      </c>
      <c r="G282" s="41" t="s">
        <v>960</v>
      </c>
      <c r="H282" s="41">
        <v>72808</v>
      </c>
      <c r="I282" s="41">
        <v>624716</v>
      </c>
      <c r="J282" s="41" t="s">
        <v>775</v>
      </c>
      <c r="K282" s="41" t="s">
        <v>789</v>
      </c>
      <c r="L282" s="41">
        <v>584</v>
      </c>
      <c r="M282" s="41" t="s">
        <v>3672</v>
      </c>
      <c r="N282" s="41" t="s">
        <v>778</v>
      </c>
      <c r="O282" s="41" t="s">
        <v>779</v>
      </c>
      <c r="P282" s="41" t="s">
        <v>780</v>
      </c>
      <c r="Q282" s="41" t="s">
        <v>781</v>
      </c>
      <c r="R282" s="41" t="s">
        <v>3626</v>
      </c>
      <c r="S282" s="41" t="s">
        <v>3674</v>
      </c>
      <c r="T282" s="41" t="s">
        <v>3620</v>
      </c>
      <c r="U282" s="41" t="s">
        <v>3088</v>
      </c>
      <c r="V282" s="41" t="s">
        <v>614</v>
      </c>
      <c r="W282" s="41" t="s">
        <v>672</v>
      </c>
      <c r="X282" s="42" t="s">
        <v>669</v>
      </c>
      <c r="Y282" s="43" t="s">
        <v>2944</v>
      </c>
    </row>
    <row r="283" spans="1:25" ht="12.75">
      <c r="A283" s="41" t="s">
        <v>961</v>
      </c>
      <c r="B283" s="41" t="s">
        <v>3702</v>
      </c>
      <c r="C283" s="41">
        <v>100723095</v>
      </c>
      <c r="D283" s="41" t="s">
        <v>957</v>
      </c>
      <c r="E283" s="41" t="s">
        <v>962</v>
      </c>
      <c r="F283" s="41" t="s">
        <v>963</v>
      </c>
      <c r="G283" s="41" t="s">
        <v>960</v>
      </c>
      <c r="H283" s="41">
        <v>72808</v>
      </c>
      <c r="I283" s="41">
        <v>624716</v>
      </c>
      <c r="J283" s="41" t="s">
        <v>775</v>
      </c>
      <c r="K283" s="41" t="s">
        <v>789</v>
      </c>
      <c r="L283" s="41">
        <v>565</v>
      </c>
      <c r="M283" s="41" t="s">
        <v>3672</v>
      </c>
      <c r="N283" s="41" t="s">
        <v>778</v>
      </c>
      <c r="O283" s="41" t="s">
        <v>779</v>
      </c>
      <c r="P283" s="41" t="s">
        <v>780</v>
      </c>
      <c r="Q283" s="41" t="s">
        <v>781</v>
      </c>
      <c r="R283" s="41" t="s">
        <v>782</v>
      </c>
      <c r="S283" s="41" t="s">
        <v>3674</v>
      </c>
      <c r="T283" s="41" t="s">
        <v>3620</v>
      </c>
      <c r="U283" s="41" t="s">
        <v>3088</v>
      </c>
      <c r="V283" s="41" t="s">
        <v>614</v>
      </c>
      <c r="W283" s="41" t="s">
        <v>672</v>
      </c>
      <c r="X283" s="42" t="s">
        <v>669</v>
      </c>
      <c r="Y283" s="43" t="s">
        <v>2944</v>
      </c>
    </row>
    <row r="284" spans="1:25" ht="12.75">
      <c r="A284" s="41" t="s">
        <v>964</v>
      </c>
      <c r="B284" s="41" t="s">
        <v>3702</v>
      </c>
      <c r="C284" s="41">
        <v>100723327</v>
      </c>
      <c r="D284" s="41" t="s">
        <v>957</v>
      </c>
      <c r="E284" s="41" t="s">
        <v>212</v>
      </c>
      <c r="F284" s="41" t="s">
        <v>965</v>
      </c>
      <c r="G284" s="41" t="s">
        <v>966</v>
      </c>
      <c r="H284" s="41">
        <v>72700</v>
      </c>
      <c r="I284" s="41">
        <v>620015</v>
      </c>
      <c r="J284" s="41" t="s">
        <v>775</v>
      </c>
      <c r="K284" s="41" t="s">
        <v>3790</v>
      </c>
      <c r="L284" s="41">
        <v>430</v>
      </c>
      <c r="M284" s="41" t="s">
        <v>777</v>
      </c>
      <c r="N284" s="41" t="s">
        <v>778</v>
      </c>
      <c r="O284" s="41" t="s">
        <v>779</v>
      </c>
      <c r="P284" s="41" t="s">
        <v>780</v>
      </c>
      <c r="Q284" s="41" t="s">
        <v>781</v>
      </c>
      <c r="R284" s="41" t="s">
        <v>782</v>
      </c>
      <c r="S284" s="41" t="s">
        <v>783</v>
      </c>
      <c r="T284" s="41" t="s">
        <v>784</v>
      </c>
      <c r="U284" s="41" t="s">
        <v>3028</v>
      </c>
      <c r="V284" s="41" t="s">
        <v>608</v>
      </c>
      <c r="W284" s="41" t="s">
        <v>3027</v>
      </c>
      <c r="X284" s="42" t="s">
        <v>666</v>
      </c>
      <c r="Y284" s="43" t="s">
        <v>2944</v>
      </c>
    </row>
    <row r="285" spans="1:25" ht="12.75">
      <c r="A285" s="41" t="s">
        <v>967</v>
      </c>
      <c r="B285" s="41" t="s">
        <v>834</v>
      </c>
      <c r="C285" s="41">
        <v>100497853</v>
      </c>
      <c r="D285" s="41" t="s">
        <v>968</v>
      </c>
      <c r="E285" s="41" t="s">
        <v>969</v>
      </c>
      <c r="F285" s="41" t="s">
        <v>970</v>
      </c>
      <c r="G285" s="41" t="s">
        <v>971</v>
      </c>
      <c r="H285" s="41">
        <v>229800</v>
      </c>
      <c r="I285" s="41">
        <v>856300</v>
      </c>
      <c r="J285" s="41" t="s">
        <v>775</v>
      </c>
      <c r="K285" s="41" t="s">
        <v>838</v>
      </c>
      <c r="L285" s="41">
        <v>517</v>
      </c>
      <c r="M285" s="41" t="s">
        <v>794</v>
      </c>
      <c r="N285" s="41" t="s">
        <v>3618</v>
      </c>
      <c r="O285" s="41" t="s">
        <v>779</v>
      </c>
      <c r="P285" s="41" t="s">
        <v>790</v>
      </c>
      <c r="Q285" s="41" t="s">
        <v>781</v>
      </c>
      <c r="R285" s="41" t="s">
        <v>782</v>
      </c>
      <c r="S285" s="41" t="s">
        <v>783</v>
      </c>
      <c r="T285" s="41" t="s">
        <v>3700</v>
      </c>
      <c r="U285" s="41" t="s">
        <v>463</v>
      </c>
      <c r="V285" s="41" t="s">
        <v>637</v>
      </c>
      <c r="W285" s="41" t="s">
        <v>691</v>
      </c>
      <c r="X285" s="42" t="s">
        <v>690</v>
      </c>
      <c r="Y285" s="43" t="s">
        <v>2981</v>
      </c>
    </row>
    <row r="286" spans="1:25" ht="12.75">
      <c r="A286" s="41" t="s">
        <v>972</v>
      </c>
      <c r="B286" s="41" t="s">
        <v>3688</v>
      </c>
      <c r="C286" s="41">
        <v>100496535</v>
      </c>
      <c r="D286" s="41" t="s">
        <v>973</v>
      </c>
      <c r="E286" s="41" t="s">
        <v>974</v>
      </c>
      <c r="F286" s="41" t="s">
        <v>975</v>
      </c>
      <c r="G286" s="41" t="s">
        <v>976</v>
      </c>
      <c r="H286" s="41">
        <v>140682</v>
      </c>
      <c r="I286" s="41">
        <v>698775</v>
      </c>
      <c r="J286" s="41" t="s">
        <v>3680</v>
      </c>
      <c r="K286" s="41" t="s">
        <v>3659</v>
      </c>
      <c r="L286" s="41">
        <v>622</v>
      </c>
      <c r="M286" s="41" t="s">
        <v>3633</v>
      </c>
      <c r="N286" s="41" t="s">
        <v>795</v>
      </c>
      <c r="O286" s="41" t="s">
        <v>780</v>
      </c>
      <c r="P286" s="41" t="s">
        <v>790</v>
      </c>
      <c r="Q286" s="41" t="s">
        <v>821</v>
      </c>
      <c r="R286" s="41" t="s">
        <v>782</v>
      </c>
      <c r="S286" s="41" t="s">
        <v>783</v>
      </c>
      <c r="T286" s="41" t="s">
        <v>832</v>
      </c>
      <c r="U286" s="41" t="s">
        <v>3228</v>
      </c>
      <c r="V286" s="41" t="s">
        <v>627</v>
      </c>
      <c r="W286" s="41" t="s">
        <v>3227</v>
      </c>
      <c r="X286" s="42" t="s">
        <v>682</v>
      </c>
      <c r="Y286" s="43" t="s">
        <v>2981</v>
      </c>
    </row>
    <row r="287" spans="1:25" ht="12.75">
      <c r="A287" s="41" t="s">
        <v>977</v>
      </c>
      <c r="B287" s="41" t="s">
        <v>771</v>
      </c>
      <c r="C287" s="41">
        <v>100739502</v>
      </c>
      <c r="D287" s="41" t="s">
        <v>978</v>
      </c>
      <c r="E287" s="41" t="s">
        <v>979</v>
      </c>
      <c r="F287" s="41" t="s">
        <v>980</v>
      </c>
      <c r="G287" s="41" t="s">
        <v>981</v>
      </c>
      <c r="H287" s="41">
        <v>282049</v>
      </c>
      <c r="I287" s="41">
        <v>514735</v>
      </c>
      <c r="J287" s="41" t="s">
        <v>819</v>
      </c>
      <c r="K287" s="41" t="s">
        <v>828</v>
      </c>
      <c r="L287" s="41">
        <v>548</v>
      </c>
      <c r="M287" s="41" t="s">
        <v>808</v>
      </c>
      <c r="N287" s="41" t="s">
        <v>809</v>
      </c>
      <c r="O287" s="41" t="s">
        <v>781</v>
      </c>
      <c r="P287" s="41" t="s">
        <v>790</v>
      </c>
      <c r="Q287" s="41" t="s">
        <v>781</v>
      </c>
      <c r="R287" s="41" t="s">
        <v>3626</v>
      </c>
      <c r="S287" s="41" t="s">
        <v>783</v>
      </c>
      <c r="T287" s="41" t="s">
        <v>3620</v>
      </c>
      <c r="U287" s="41" t="s">
        <v>3002</v>
      </c>
      <c r="V287" s="41" t="s">
        <v>603</v>
      </c>
      <c r="W287" s="41" t="s">
        <v>3001</v>
      </c>
      <c r="X287" s="42" t="s">
        <v>663</v>
      </c>
      <c r="Y287" s="43" t="s">
        <v>2944</v>
      </c>
    </row>
    <row r="288" spans="1:25" ht="12.75">
      <c r="A288" s="41" t="s">
        <v>982</v>
      </c>
      <c r="B288" s="41" t="s">
        <v>771</v>
      </c>
      <c r="C288" s="41">
        <v>100742649</v>
      </c>
      <c r="D288" s="41" t="s">
        <v>978</v>
      </c>
      <c r="E288" s="41" t="s">
        <v>983</v>
      </c>
      <c r="F288" s="41" t="s">
        <v>984</v>
      </c>
      <c r="G288" s="41" t="s">
        <v>985</v>
      </c>
      <c r="H288" s="41">
        <v>282800</v>
      </c>
      <c r="I288" s="41">
        <v>515700</v>
      </c>
      <c r="J288" s="41" t="s">
        <v>775</v>
      </c>
      <c r="K288" s="41" t="s">
        <v>253</v>
      </c>
      <c r="L288" s="41">
        <v>477</v>
      </c>
      <c r="M288" s="41" t="s">
        <v>777</v>
      </c>
      <c r="N288" s="41" t="s">
        <v>778</v>
      </c>
      <c r="O288" s="41" t="s">
        <v>779</v>
      </c>
      <c r="P288" s="41" t="s">
        <v>779</v>
      </c>
      <c r="Q288" s="41" t="s">
        <v>781</v>
      </c>
      <c r="R288" s="41" t="s">
        <v>3626</v>
      </c>
      <c r="S288" s="41" t="s">
        <v>783</v>
      </c>
      <c r="T288" s="41" t="s">
        <v>3620</v>
      </c>
      <c r="U288" s="41" t="s">
        <v>3002</v>
      </c>
      <c r="V288" s="41" t="s">
        <v>603</v>
      </c>
      <c r="W288" s="41" t="s">
        <v>3001</v>
      </c>
      <c r="X288" s="42" t="s">
        <v>663</v>
      </c>
      <c r="Y288" s="43" t="s">
        <v>2944</v>
      </c>
    </row>
    <row r="289" spans="1:25" ht="12.75">
      <c r="A289" s="41" t="s">
        <v>986</v>
      </c>
      <c r="B289" s="41" t="s">
        <v>801</v>
      </c>
      <c r="C289" s="41">
        <v>100722342</v>
      </c>
      <c r="D289" s="41" t="s">
        <v>987</v>
      </c>
      <c r="E289" s="41" t="s">
        <v>988</v>
      </c>
      <c r="F289" s="41" t="s">
        <v>989</v>
      </c>
      <c r="G289" s="41" t="s">
        <v>990</v>
      </c>
      <c r="H289" s="41">
        <v>324540</v>
      </c>
      <c r="I289" s="41">
        <v>772420</v>
      </c>
      <c r="J289" s="41" t="s">
        <v>2235</v>
      </c>
      <c r="K289" s="41" t="s">
        <v>3814</v>
      </c>
      <c r="L289" s="41">
        <v>647</v>
      </c>
      <c r="M289" s="41" t="s">
        <v>808</v>
      </c>
      <c r="N289" s="41" t="s">
        <v>809</v>
      </c>
      <c r="O289" s="41" t="s">
        <v>779</v>
      </c>
      <c r="P289" s="41" t="s">
        <v>779</v>
      </c>
      <c r="Q289" s="41" t="s">
        <v>821</v>
      </c>
      <c r="R289" s="41" t="s">
        <v>782</v>
      </c>
      <c r="S289" s="41" t="s">
        <v>3674</v>
      </c>
      <c r="T289" s="41" t="s">
        <v>3620</v>
      </c>
      <c r="U289" s="41" t="s">
        <v>492</v>
      </c>
      <c r="V289" s="41" t="s">
        <v>638</v>
      </c>
      <c r="W289" s="41" t="s">
        <v>491</v>
      </c>
      <c r="X289" s="42" t="s">
        <v>692</v>
      </c>
      <c r="Y289" s="43" t="s">
        <v>2981</v>
      </c>
    </row>
    <row r="290" spans="1:25" ht="12.75">
      <c r="A290" s="41" t="s">
        <v>901</v>
      </c>
      <c r="B290" s="41" t="s">
        <v>801</v>
      </c>
      <c r="C290" s="41">
        <v>100293211</v>
      </c>
      <c r="D290" s="45" t="s">
        <v>987</v>
      </c>
      <c r="E290" s="41" t="s">
        <v>902</v>
      </c>
      <c r="F290" s="41" t="s">
        <v>903</v>
      </c>
      <c r="G290" s="41" t="s">
        <v>904</v>
      </c>
      <c r="H290" s="41">
        <v>324368</v>
      </c>
      <c r="I290" s="41">
        <v>771613</v>
      </c>
      <c r="J290" s="41" t="s">
        <v>905</v>
      </c>
      <c r="K290" s="41" t="s">
        <v>3814</v>
      </c>
      <c r="L290" s="41">
        <v>607</v>
      </c>
      <c r="M290" s="41" t="s">
        <v>808</v>
      </c>
      <c r="N290" s="41" t="s">
        <v>809</v>
      </c>
      <c r="O290" s="41" t="s">
        <v>779</v>
      </c>
      <c r="P290" s="41" t="s">
        <v>779</v>
      </c>
      <c r="Q290" s="41" t="s">
        <v>821</v>
      </c>
      <c r="R290" s="41" t="s">
        <v>782</v>
      </c>
      <c r="S290" s="41" t="s">
        <v>783</v>
      </c>
      <c r="T290" s="41" t="s">
        <v>3620</v>
      </c>
      <c r="U290" s="41" t="s">
        <v>492</v>
      </c>
      <c r="V290" s="41" t="s">
        <v>638</v>
      </c>
      <c r="W290" s="41" t="s">
        <v>491</v>
      </c>
      <c r="X290" s="42" t="s">
        <v>692</v>
      </c>
      <c r="Y290" s="43" t="s">
        <v>2981</v>
      </c>
    </row>
    <row r="291" spans="1:25" ht="12.75">
      <c r="A291" s="41" t="s">
        <v>991</v>
      </c>
      <c r="B291" s="41" t="s">
        <v>771</v>
      </c>
      <c r="C291" s="41">
        <v>100743576</v>
      </c>
      <c r="D291" s="41" t="s">
        <v>992</v>
      </c>
      <c r="E291" s="41" t="s">
        <v>993</v>
      </c>
      <c r="F291" s="41" t="s">
        <v>787</v>
      </c>
      <c r="G291" s="41" t="s">
        <v>994</v>
      </c>
      <c r="H291" s="41">
        <v>268762</v>
      </c>
      <c r="I291" s="41">
        <v>547556</v>
      </c>
      <c r="J291" s="41" t="s">
        <v>775</v>
      </c>
      <c r="K291" s="41" t="s">
        <v>838</v>
      </c>
      <c r="L291" s="41">
        <v>491</v>
      </c>
      <c r="M291" s="41" t="s">
        <v>794</v>
      </c>
      <c r="N291" s="41" t="s">
        <v>3618</v>
      </c>
      <c r="O291" s="41" t="s">
        <v>779</v>
      </c>
      <c r="P291" s="41" t="s">
        <v>779</v>
      </c>
      <c r="Q291" s="41" t="s">
        <v>781</v>
      </c>
      <c r="R291" s="41" t="s">
        <v>782</v>
      </c>
      <c r="S291" s="41" t="s">
        <v>3674</v>
      </c>
      <c r="T291" s="41" t="s">
        <v>3620</v>
      </c>
      <c r="U291" s="41" t="s">
        <v>3009</v>
      </c>
      <c r="V291" s="41" t="s">
        <v>604</v>
      </c>
      <c r="W291" s="41" t="s">
        <v>664</v>
      </c>
      <c r="X291" s="42" t="s">
        <v>654</v>
      </c>
      <c r="Y291" s="43" t="s">
        <v>2944</v>
      </c>
    </row>
    <row r="292" spans="1:25" ht="12.75">
      <c r="A292" s="41" t="s">
        <v>995</v>
      </c>
      <c r="B292" s="41" t="s">
        <v>834</v>
      </c>
      <c r="C292" s="41">
        <v>100811956</v>
      </c>
      <c r="D292" s="41" t="s">
        <v>996</v>
      </c>
      <c r="E292" s="41" t="s">
        <v>997</v>
      </c>
      <c r="F292" s="42"/>
      <c r="G292" s="41" t="s">
        <v>998</v>
      </c>
      <c r="H292" s="41">
        <v>243000</v>
      </c>
      <c r="I292" s="41">
        <v>824570</v>
      </c>
      <c r="J292" s="41" t="s">
        <v>775</v>
      </c>
      <c r="K292" s="41" t="s">
        <v>238</v>
      </c>
      <c r="L292" s="41">
        <v>500</v>
      </c>
      <c r="M292" s="41" t="s">
        <v>808</v>
      </c>
      <c r="N292" s="41" t="s">
        <v>809</v>
      </c>
      <c r="O292" s="41" t="s">
        <v>790</v>
      </c>
      <c r="P292" s="41" t="s">
        <v>790</v>
      </c>
      <c r="Q292" s="41" t="s">
        <v>781</v>
      </c>
      <c r="R292" s="41" t="s">
        <v>782</v>
      </c>
      <c r="S292" s="41" t="s">
        <v>783</v>
      </c>
      <c r="T292" s="41" t="s">
        <v>832</v>
      </c>
      <c r="U292" s="41" t="s">
        <v>463</v>
      </c>
      <c r="V292" s="41" t="s">
        <v>637</v>
      </c>
      <c r="W292" s="41" t="s">
        <v>691</v>
      </c>
      <c r="X292" s="42" t="s">
        <v>690</v>
      </c>
      <c r="Y292" s="43" t="s">
        <v>2981</v>
      </c>
    </row>
    <row r="293" spans="1:25" ht="12.75">
      <c r="A293" s="41" t="s">
        <v>999</v>
      </c>
      <c r="B293" s="41" t="s">
        <v>771</v>
      </c>
      <c r="C293" s="41">
        <v>100904281</v>
      </c>
      <c r="D293" s="41" t="s">
        <v>1000</v>
      </c>
      <c r="E293" s="41" t="s">
        <v>1371</v>
      </c>
      <c r="F293" s="42"/>
      <c r="G293" s="41" t="s">
        <v>1001</v>
      </c>
      <c r="H293" s="41">
        <v>251339</v>
      </c>
      <c r="I293" s="41">
        <v>575636</v>
      </c>
      <c r="J293" s="41" t="s">
        <v>806</v>
      </c>
      <c r="K293" s="41" t="s">
        <v>807</v>
      </c>
      <c r="L293" s="41">
        <v>505</v>
      </c>
      <c r="M293" s="41" t="s">
        <v>808</v>
      </c>
      <c r="N293" s="41" t="s">
        <v>795</v>
      </c>
      <c r="O293" s="41" t="s">
        <v>790</v>
      </c>
      <c r="P293" s="41" t="s">
        <v>780</v>
      </c>
      <c r="Q293" s="41" t="s">
        <v>781</v>
      </c>
      <c r="R293" s="41" t="s">
        <v>782</v>
      </c>
      <c r="S293" s="41" t="s">
        <v>783</v>
      </c>
      <c r="T293" s="41" t="s">
        <v>784</v>
      </c>
      <c r="U293" s="41" t="s">
        <v>3119</v>
      </c>
      <c r="V293" s="41" t="s">
        <v>618</v>
      </c>
      <c r="W293" s="41" t="s">
        <v>675</v>
      </c>
      <c r="X293" s="42" t="s">
        <v>676</v>
      </c>
      <c r="Y293" s="43" t="s">
        <v>2944</v>
      </c>
    </row>
    <row r="294" spans="1:25" ht="12.75">
      <c r="A294" s="41" t="s">
        <v>1002</v>
      </c>
      <c r="B294" s="41" t="s">
        <v>3693</v>
      </c>
      <c r="C294" s="41">
        <v>100492102</v>
      </c>
      <c r="D294" s="41" t="s">
        <v>1003</v>
      </c>
      <c r="E294" s="41" t="s">
        <v>1004</v>
      </c>
      <c r="F294" s="41" t="s">
        <v>1005</v>
      </c>
      <c r="G294" s="42"/>
      <c r="H294" s="41">
        <v>287168</v>
      </c>
      <c r="I294" s="41">
        <v>858237</v>
      </c>
      <c r="J294" s="41" t="s">
        <v>205</v>
      </c>
      <c r="K294" s="41" t="s">
        <v>3784</v>
      </c>
      <c r="L294" s="41">
        <v>471</v>
      </c>
      <c r="M294" s="41" t="s">
        <v>808</v>
      </c>
      <c r="N294" s="41" t="s">
        <v>809</v>
      </c>
      <c r="O294" s="41" t="s">
        <v>779</v>
      </c>
      <c r="P294" s="41" t="s">
        <v>779</v>
      </c>
      <c r="Q294" s="41" t="s">
        <v>781</v>
      </c>
      <c r="R294" s="41" t="s">
        <v>782</v>
      </c>
      <c r="S294" s="41" t="s">
        <v>783</v>
      </c>
      <c r="T294" s="41" t="s">
        <v>784</v>
      </c>
      <c r="U294" s="41" t="s">
        <v>418</v>
      </c>
      <c r="V294" s="41" t="s">
        <v>633</v>
      </c>
      <c r="W294" s="41" t="s">
        <v>417</v>
      </c>
      <c r="X294" s="42" t="s">
        <v>686</v>
      </c>
      <c r="Y294" s="43" t="s">
        <v>2981</v>
      </c>
    </row>
    <row r="295" spans="1:25" ht="12.75">
      <c r="A295" s="41" t="s">
        <v>1006</v>
      </c>
      <c r="B295" s="41" t="s">
        <v>771</v>
      </c>
      <c r="C295" s="41">
        <v>100348326</v>
      </c>
      <c r="D295" s="41" t="s">
        <v>1007</v>
      </c>
      <c r="E295" s="41" t="s">
        <v>1008</v>
      </c>
      <c r="F295" s="41" t="s">
        <v>1009</v>
      </c>
      <c r="G295" s="41" t="s">
        <v>3673</v>
      </c>
      <c r="H295" s="41">
        <v>249360</v>
      </c>
      <c r="I295" s="41">
        <v>478523</v>
      </c>
      <c r="J295" s="41" t="s">
        <v>775</v>
      </c>
      <c r="K295" s="41" t="s">
        <v>105</v>
      </c>
      <c r="L295" s="41">
        <v>496</v>
      </c>
      <c r="M295" s="41" t="s">
        <v>777</v>
      </c>
      <c r="N295" s="41" t="s">
        <v>778</v>
      </c>
      <c r="O295" s="41" t="s">
        <v>781</v>
      </c>
      <c r="P295" s="41" t="s">
        <v>780</v>
      </c>
      <c r="Q295" s="41" t="s">
        <v>781</v>
      </c>
      <c r="R295" s="45" t="s">
        <v>782</v>
      </c>
      <c r="S295" s="41" t="s">
        <v>3674</v>
      </c>
      <c r="T295" s="41" t="s">
        <v>832</v>
      </c>
      <c r="U295" s="41" t="s">
        <v>3093</v>
      </c>
      <c r="V295" s="41" t="s">
        <v>615</v>
      </c>
      <c r="W295" s="41" t="s">
        <v>3092</v>
      </c>
      <c r="X295" s="42" t="s">
        <v>654</v>
      </c>
      <c r="Y295" s="43" t="s">
        <v>2944</v>
      </c>
    </row>
    <row r="296" spans="1:25" ht="12.75">
      <c r="A296" s="41" t="s">
        <v>1010</v>
      </c>
      <c r="B296" s="41" t="s">
        <v>801</v>
      </c>
      <c r="C296" s="41">
        <v>100353401</v>
      </c>
      <c r="D296" s="41" t="s">
        <v>1011</v>
      </c>
      <c r="E296" s="41" t="s">
        <v>1012</v>
      </c>
      <c r="F296" s="41" t="s">
        <v>1013</v>
      </c>
      <c r="G296" s="41" t="s">
        <v>1014</v>
      </c>
      <c r="H296" s="41">
        <v>335843</v>
      </c>
      <c r="I296" s="41">
        <v>863413</v>
      </c>
      <c r="J296" s="41" t="s">
        <v>3808</v>
      </c>
      <c r="K296" s="41" t="s">
        <v>807</v>
      </c>
      <c r="L296" s="41">
        <v>643</v>
      </c>
      <c r="M296" s="41" t="s">
        <v>3633</v>
      </c>
      <c r="N296" s="41" t="s">
        <v>795</v>
      </c>
      <c r="O296" s="41" t="s">
        <v>790</v>
      </c>
      <c r="P296" s="41" t="s">
        <v>780</v>
      </c>
      <c r="Q296" s="41" t="s">
        <v>781</v>
      </c>
      <c r="R296" s="41" t="s">
        <v>782</v>
      </c>
      <c r="S296" s="41" t="s">
        <v>3674</v>
      </c>
      <c r="T296" s="41" t="s">
        <v>784</v>
      </c>
      <c r="U296" s="41" t="s">
        <v>446</v>
      </c>
      <c r="V296" s="41" t="s">
        <v>635</v>
      </c>
      <c r="W296" s="41" t="s">
        <v>445</v>
      </c>
      <c r="X296" s="42" t="s">
        <v>688</v>
      </c>
      <c r="Y296" s="43" t="s">
        <v>2981</v>
      </c>
    </row>
    <row r="297" spans="1:25" ht="12.75">
      <c r="A297" s="41" t="s">
        <v>1015</v>
      </c>
      <c r="B297" s="41" t="s">
        <v>3702</v>
      </c>
      <c r="C297" s="41">
        <v>101076226</v>
      </c>
      <c r="D297" s="41" t="s">
        <v>1016</v>
      </c>
      <c r="E297" s="41" t="s">
        <v>1017</v>
      </c>
      <c r="F297" s="41" t="s">
        <v>1018</v>
      </c>
      <c r="G297" s="41" t="s">
        <v>1019</v>
      </c>
      <c r="H297" s="41">
        <v>77514</v>
      </c>
      <c r="I297" s="41">
        <v>545930</v>
      </c>
      <c r="J297" s="41" t="s">
        <v>775</v>
      </c>
      <c r="K297" s="41" t="s">
        <v>838</v>
      </c>
      <c r="L297" s="41">
        <v>473</v>
      </c>
      <c r="M297" s="41" t="s">
        <v>777</v>
      </c>
      <c r="N297" s="41" t="s">
        <v>778</v>
      </c>
      <c r="O297" s="41" t="s">
        <v>779</v>
      </c>
      <c r="P297" s="41" t="s">
        <v>780</v>
      </c>
      <c r="Q297" s="41" t="s">
        <v>781</v>
      </c>
      <c r="R297" s="41" t="s">
        <v>782</v>
      </c>
      <c r="S297" s="41" t="s">
        <v>783</v>
      </c>
      <c r="T297" s="41" t="s">
        <v>832</v>
      </c>
      <c r="U297" s="41" t="s">
        <v>546</v>
      </c>
      <c r="V297" s="41" t="s">
        <v>645</v>
      </c>
      <c r="W297" s="41" t="s">
        <v>545</v>
      </c>
      <c r="X297" s="42" t="s">
        <v>697</v>
      </c>
      <c r="Y297" s="43" t="s">
        <v>526</v>
      </c>
    </row>
    <row r="298" spans="1:25" ht="12.75">
      <c r="A298" s="41" t="s">
        <v>1020</v>
      </c>
      <c r="B298" s="44" t="s">
        <v>3639</v>
      </c>
      <c r="C298" s="41">
        <v>100771144</v>
      </c>
      <c r="D298" s="41" t="s">
        <v>1021</v>
      </c>
      <c r="E298" s="41" t="s">
        <v>1022</v>
      </c>
      <c r="F298" s="41" t="s">
        <v>787</v>
      </c>
      <c r="G298" s="41" t="s">
        <v>1023</v>
      </c>
      <c r="H298" s="41">
        <v>109035</v>
      </c>
      <c r="I298" s="41">
        <v>650366</v>
      </c>
      <c r="J298" s="41" t="s">
        <v>3631</v>
      </c>
      <c r="K298" s="41" t="s">
        <v>243</v>
      </c>
      <c r="L298" s="42"/>
      <c r="M298" s="41" t="s">
        <v>3633</v>
      </c>
      <c r="N298" s="41" t="s">
        <v>3618</v>
      </c>
      <c r="O298" s="41" t="s">
        <v>779</v>
      </c>
      <c r="P298" s="41" t="s">
        <v>779</v>
      </c>
      <c r="Q298" s="41" t="s">
        <v>781</v>
      </c>
      <c r="R298" s="41" t="s">
        <v>782</v>
      </c>
      <c r="S298" s="41" t="s">
        <v>783</v>
      </c>
      <c r="T298" s="41" t="s">
        <v>784</v>
      </c>
      <c r="U298" s="41" t="s">
        <v>3084</v>
      </c>
      <c r="V298" s="41" t="s">
        <v>613</v>
      </c>
      <c r="W298" s="41" t="s">
        <v>671</v>
      </c>
      <c r="X298" s="42" t="s">
        <v>669</v>
      </c>
      <c r="Y298" s="43" t="s">
        <v>2944</v>
      </c>
    </row>
    <row r="299" spans="1:25" ht="12.75">
      <c r="A299" s="41" t="s">
        <v>1024</v>
      </c>
      <c r="B299" s="41" t="s">
        <v>771</v>
      </c>
      <c r="C299" s="41">
        <v>100746511</v>
      </c>
      <c r="D299" s="41" t="s">
        <v>1025</v>
      </c>
      <c r="E299" s="41" t="s">
        <v>1026</v>
      </c>
      <c r="F299" s="42"/>
      <c r="G299" s="41" t="s">
        <v>1027</v>
      </c>
      <c r="H299" s="41">
        <v>265784</v>
      </c>
      <c r="I299" s="41">
        <v>600580</v>
      </c>
      <c r="J299" s="41" t="s">
        <v>819</v>
      </c>
      <c r="K299" s="41" t="s">
        <v>828</v>
      </c>
      <c r="L299" s="41">
        <v>454</v>
      </c>
      <c r="M299" s="41" t="s">
        <v>808</v>
      </c>
      <c r="N299" s="41" t="s">
        <v>809</v>
      </c>
      <c r="O299" s="41" t="s">
        <v>781</v>
      </c>
      <c r="P299" s="41" t="s">
        <v>790</v>
      </c>
      <c r="Q299" s="41" t="s">
        <v>781</v>
      </c>
      <c r="R299" s="41" t="s">
        <v>3626</v>
      </c>
      <c r="S299" s="41" t="s">
        <v>783</v>
      </c>
      <c r="T299" s="41" t="s">
        <v>832</v>
      </c>
      <c r="U299" s="41" t="s">
        <v>2973</v>
      </c>
      <c r="V299" s="41" t="s">
        <v>596</v>
      </c>
      <c r="W299" s="41" t="s">
        <v>2972</v>
      </c>
      <c r="X299" s="42" t="s">
        <v>658</v>
      </c>
      <c r="Y299" s="43" t="s">
        <v>2944</v>
      </c>
    </row>
    <row r="300" spans="1:25" ht="12.75">
      <c r="A300" s="41" t="s">
        <v>1028</v>
      </c>
      <c r="B300" s="41" t="s">
        <v>771</v>
      </c>
      <c r="C300" s="41">
        <v>101053881</v>
      </c>
      <c r="D300" s="41" t="s">
        <v>1025</v>
      </c>
      <c r="E300" s="41" t="s">
        <v>1029</v>
      </c>
      <c r="F300" s="41" t="s">
        <v>787</v>
      </c>
      <c r="G300" s="41" t="s">
        <v>1030</v>
      </c>
      <c r="H300" s="41">
        <v>265929</v>
      </c>
      <c r="I300" s="41">
        <v>599439</v>
      </c>
      <c r="J300" s="41" t="s">
        <v>806</v>
      </c>
      <c r="K300" s="41" t="s">
        <v>807</v>
      </c>
      <c r="L300" s="41">
        <v>556</v>
      </c>
      <c r="M300" s="41" t="s">
        <v>808</v>
      </c>
      <c r="N300" s="41" t="s">
        <v>809</v>
      </c>
      <c r="O300" s="41" t="s">
        <v>790</v>
      </c>
      <c r="P300" s="41" t="s">
        <v>779</v>
      </c>
      <c r="Q300" s="41" t="s">
        <v>821</v>
      </c>
      <c r="R300" s="41" t="s">
        <v>782</v>
      </c>
      <c r="S300" s="41" t="s">
        <v>783</v>
      </c>
      <c r="T300" s="41" t="s">
        <v>784</v>
      </c>
      <c r="U300" s="41" t="s">
        <v>3127</v>
      </c>
      <c r="V300" s="41" t="s">
        <v>619</v>
      </c>
      <c r="W300" s="41" t="s">
        <v>677</v>
      </c>
      <c r="X300" s="42" t="s">
        <v>676</v>
      </c>
      <c r="Y300" s="43" t="s">
        <v>2944</v>
      </c>
    </row>
    <row r="301" spans="1:25" ht="12.75">
      <c r="A301" s="41" t="s">
        <v>1031</v>
      </c>
      <c r="B301" s="41" t="s">
        <v>834</v>
      </c>
      <c r="C301" s="41">
        <v>100306186</v>
      </c>
      <c r="D301" s="41" t="s">
        <v>1032</v>
      </c>
      <c r="E301" s="41" t="s">
        <v>1033</v>
      </c>
      <c r="F301" s="41" t="s">
        <v>1034</v>
      </c>
      <c r="G301" s="41" t="s">
        <v>1035</v>
      </c>
      <c r="H301" s="41">
        <v>261089</v>
      </c>
      <c r="I301" s="41">
        <v>859759</v>
      </c>
      <c r="J301" s="41" t="s">
        <v>775</v>
      </c>
      <c r="K301" s="41" t="s">
        <v>3790</v>
      </c>
      <c r="L301" s="41">
        <v>436</v>
      </c>
      <c r="M301" s="41" t="s">
        <v>777</v>
      </c>
      <c r="N301" s="41" t="s">
        <v>778</v>
      </c>
      <c r="O301" s="41" t="s">
        <v>790</v>
      </c>
      <c r="P301" s="41" t="s">
        <v>790</v>
      </c>
      <c r="Q301" s="41" t="s">
        <v>781</v>
      </c>
      <c r="R301" s="41" t="s">
        <v>782</v>
      </c>
      <c r="S301" s="41" t="s">
        <v>783</v>
      </c>
      <c r="T301" s="41" t="s">
        <v>3652</v>
      </c>
      <c r="U301" s="41" t="s">
        <v>450</v>
      </c>
      <c r="V301" s="41" t="s">
        <v>636</v>
      </c>
      <c r="W301" s="41" t="s">
        <v>689</v>
      </c>
      <c r="X301" s="42" t="s">
        <v>690</v>
      </c>
      <c r="Y301" s="43" t="s">
        <v>2981</v>
      </c>
    </row>
    <row r="302" spans="1:25" ht="12.75">
      <c r="A302" s="41" t="s">
        <v>1036</v>
      </c>
      <c r="B302" s="41" t="s">
        <v>3693</v>
      </c>
      <c r="C302" s="41">
        <v>100538880</v>
      </c>
      <c r="D302" s="41" t="s">
        <v>1037</v>
      </c>
      <c r="E302" s="41" t="s">
        <v>1371</v>
      </c>
      <c r="F302" s="41" t="s">
        <v>1038</v>
      </c>
      <c r="G302" s="41" t="s">
        <v>1039</v>
      </c>
      <c r="H302" s="41">
        <v>276615</v>
      </c>
      <c r="I302" s="41">
        <v>881355</v>
      </c>
      <c r="J302" s="41" t="s">
        <v>3808</v>
      </c>
      <c r="K302" s="41" t="s">
        <v>807</v>
      </c>
      <c r="L302" s="41">
        <v>524</v>
      </c>
      <c r="M302" s="41" t="s">
        <v>808</v>
      </c>
      <c r="N302" s="41" t="s">
        <v>809</v>
      </c>
      <c r="O302" s="41" t="s">
        <v>779</v>
      </c>
      <c r="P302" s="41" t="s">
        <v>779</v>
      </c>
      <c r="Q302" s="41" t="s">
        <v>781</v>
      </c>
      <c r="R302" s="41" t="s">
        <v>782</v>
      </c>
      <c r="S302" s="41" t="s">
        <v>783</v>
      </c>
      <c r="T302" s="41" t="s">
        <v>3620</v>
      </c>
      <c r="U302" s="41" t="s">
        <v>410</v>
      </c>
      <c r="V302" s="41" t="s">
        <v>631</v>
      </c>
      <c r="W302" s="41" t="s">
        <v>409</v>
      </c>
      <c r="X302" s="42" t="s">
        <v>685</v>
      </c>
      <c r="Y302" s="43" t="s">
        <v>2981</v>
      </c>
    </row>
    <row r="303" spans="1:25" ht="12.75">
      <c r="A303" s="41" t="s">
        <v>1040</v>
      </c>
      <c r="B303" s="41" t="s">
        <v>3693</v>
      </c>
      <c r="C303" s="41">
        <v>100538950</v>
      </c>
      <c r="D303" s="41" t="s">
        <v>1041</v>
      </c>
      <c r="E303" s="41" t="s">
        <v>1042</v>
      </c>
      <c r="F303" s="42"/>
      <c r="G303" s="41" t="s">
        <v>1043</v>
      </c>
      <c r="H303" s="41">
        <v>290379</v>
      </c>
      <c r="I303" s="41">
        <v>852884</v>
      </c>
      <c r="J303" s="41" t="s">
        <v>3808</v>
      </c>
      <c r="K303" s="41" t="s">
        <v>807</v>
      </c>
      <c r="L303" s="41">
        <v>497</v>
      </c>
      <c r="M303" s="41" t="s">
        <v>808</v>
      </c>
      <c r="N303" s="41" t="s">
        <v>809</v>
      </c>
      <c r="O303" s="41" t="s">
        <v>790</v>
      </c>
      <c r="P303" s="41" t="s">
        <v>790</v>
      </c>
      <c r="Q303" s="41" t="s">
        <v>781</v>
      </c>
      <c r="R303" s="41" t="s">
        <v>782</v>
      </c>
      <c r="S303" s="41" t="s">
        <v>783</v>
      </c>
      <c r="T303" s="41" t="s">
        <v>784</v>
      </c>
      <c r="U303" s="41" t="s">
        <v>418</v>
      </c>
      <c r="V303" s="41" t="s">
        <v>633</v>
      </c>
      <c r="W303" s="41" t="s">
        <v>417</v>
      </c>
      <c r="X303" s="42" t="s">
        <v>686</v>
      </c>
      <c r="Y303" s="43" t="s">
        <v>2981</v>
      </c>
    </row>
    <row r="304" spans="1:25" ht="12.75">
      <c r="A304" s="41" t="s">
        <v>1044</v>
      </c>
      <c r="B304" s="41" t="s">
        <v>3693</v>
      </c>
      <c r="C304" s="41">
        <v>100666932</v>
      </c>
      <c r="D304" s="41" t="s">
        <v>1041</v>
      </c>
      <c r="E304" s="41" t="s">
        <v>236</v>
      </c>
      <c r="F304" s="41" t="s">
        <v>1045</v>
      </c>
      <c r="G304" s="41" t="s">
        <v>1046</v>
      </c>
      <c r="H304" s="41">
        <v>292548</v>
      </c>
      <c r="I304" s="41">
        <v>848237</v>
      </c>
      <c r="J304" s="41" t="s">
        <v>2306</v>
      </c>
      <c r="K304" s="41" t="s">
        <v>3659</v>
      </c>
      <c r="L304" s="41">
        <v>526</v>
      </c>
      <c r="M304" s="41" t="s">
        <v>777</v>
      </c>
      <c r="N304" s="41" t="s">
        <v>809</v>
      </c>
      <c r="O304" s="41" t="s">
        <v>790</v>
      </c>
      <c r="P304" s="41" t="s">
        <v>790</v>
      </c>
      <c r="Q304" s="41" t="s">
        <v>781</v>
      </c>
      <c r="R304" s="41" t="s">
        <v>782</v>
      </c>
      <c r="S304" s="41" t="s">
        <v>783</v>
      </c>
      <c r="T304" s="41" t="s">
        <v>784</v>
      </c>
      <c r="U304" s="41" t="s">
        <v>418</v>
      </c>
      <c r="V304" s="41" t="s">
        <v>633</v>
      </c>
      <c r="W304" s="41" t="s">
        <v>417</v>
      </c>
      <c r="X304" s="42" t="s">
        <v>686</v>
      </c>
      <c r="Y304" s="43" t="s">
        <v>2981</v>
      </c>
    </row>
    <row r="305" spans="1:25" ht="12.75">
      <c r="A305" s="41" t="s">
        <v>1047</v>
      </c>
      <c r="B305" s="41" t="s">
        <v>3693</v>
      </c>
      <c r="C305" s="41">
        <v>100475758</v>
      </c>
      <c r="D305" s="41" t="s">
        <v>1041</v>
      </c>
      <c r="E305" s="41" t="s">
        <v>1048</v>
      </c>
      <c r="F305" s="42"/>
      <c r="G305" s="41" t="s">
        <v>1049</v>
      </c>
      <c r="H305" s="41">
        <v>290117</v>
      </c>
      <c r="I305" s="41">
        <v>842728</v>
      </c>
      <c r="J305" s="41" t="s">
        <v>205</v>
      </c>
      <c r="K305" s="41" t="s">
        <v>2521</v>
      </c>
      <c r="L305" s="41">
        <v>514</v>
      </c>
      <c r="M305" s="41" t="s">
        <v>808</v>
      </c>
      <c r="N305" s="41" t="s">
        <v>809</v>
      </c>
      <c r="O305" s="41" t="s">
        <v>790</v>
      </c>
      <c r="P305" s="41" t="s">
        <v>790</v>
      </c>
      <c r="Q305" s="41" t="s">
        <v>781</v>
      </c>
      <c r="R305" s="41" t="s">
        <v>782</v>
      </c>
      <c r="S305" s="41" t="s">
        <v>783</v>
      </c>
      <c r="T305" s="41" t="s">
        <v>784</v>
      </c>
      <c r="U305" s="41" t="s">
        <v>418</v>
      </c>
      <c r="V305" s="41" t="s">
        <v>633</v>
      </c>
      <c r="W305" s="41" t="s">
        <v>417</v>
      </c>
      <c r="X305" s="42" t="s">
        <v>686</v>
      </c>
      <c r="Y305" s="43" t="s">
        <v>2981</v>
      </c>
    </row>
    <row r="306" spans="1:25" ht="12.75">
      <c r="A306" s="41" t="s">
        <v>1050</v>
      </c>
      <c r="B306" s="41" t="s">
        <v>3693</v>
      </c>
      <c r="C306" s="41">
        <v>100679839</v>
      </c>
      <c r="D306" s="41" t="s">
        <v>1041</v>
      </c>
      <c r="E306" s="41" t="s">
        <v>1051</v>
      </c>
      <c r="F306" s="41" t="s">
        <v>1052</v>
      </c>
      <c r="G306" s="41" t="s">
        <v>1053</v>
      </c>
      <c r="H306" s="41">
        <v>294930</v>
      </c>
      <c r="I306" s="41">
        <v>849730</v>
      </c>
      <c r="J306" s="41" t="s">
        <v>900</v>
      </c>
      <c r="K306" s="41" t="s">
        <v>3867</v>
      </c>
      <c r="L306" s="41">
        <v>559</v>
      </c>
      <c r="M306" s="41" t="s">
        <v>3633</v>
      </c>
      <c r="N306" s="41" t="s">
        <v>795</v>
      </c>
      <c r="O306" s="41" t="s">
        <v>790</v>
      </c>
      <c r="P306" s="41" t="s">
        <v>790</v>
      </c>
      <c r="Q306" s="41" t="s">
        <v>781</v>
      </c>
      <c r="R306" s="41" t="s">
        <v>782</v>
      </c>
      <c r="S306" s="41" t="s">
        <v>783</v>
      </c>
      <c r="T306" s="41" t="s">
        <v>784</v>
      </c>
      <c r="U306" s="41" t="s">
        <v>418</v>
      </c>
      <c r="V306" s="41" t="s">
        <v>633</v>
      </c>
      <c r="W306" s="41" t="s">
        <v>417</v>
      </c>
      <c r="X306" s="42" t="s">
        <v>686</v>
      </c>
      <c r="Y306" s="43" t="s">
        <v>2981</v>
      </c>
    </row>
    <row r="307" spans="1:25" ht="12.75">
      <c r="A307" s="41" t="s">
        <v>1054</v>
      </c>
      <c r="B307" s="41" t="s">
        <v>3693</v>
      </c>
      <c r="C307" s="41">
        <v>100295145</v>
      </c>
      <c r="D307" s="41" t="s">
        <v>1055</v>
      </c>
      <c r="E307" s="41" t="s">
        <v>1056</v>
      </c>
      <c r="F307" s="41" t="s">
        <v>787</v>
      </c>
      <c r="G307" s="41" t="s">
        <v>1057</v>
      </c>
      <c r="H307" s="41">
        <v>307523</v>
      </c>
      <c r="I307" s="41">
        <v>882803</v>
      </c>
      <c r="J307" s="41" t="s">
        <v>1058</v>
      </c>
      <c r="K307" s="41" t="s">
        <v>303</v>
      </c>
      <c r="L307" s="41">
        <v>438</v>
      </c>
      <c r="M307" s="41" t="s">
        <v>777</v>
      </c>
      <c r="N307" s="41" t="s">
        <v>795</v>
      </c>
      <c r="O307" s="41" t="s">
        <v>779</v>
      </c>
      <c r="P307" s="41" t="s">
        <v>779</v>
      </c>
      <c r="Q307" s="41" t="s">
        <v>781</v>
      </c>
      <c r="R307" s="41" t="s">
        <v>782</v>
      </c>
      <c r="S307" s="41" t="s">
        <v>783</v>
      </c>
      <c r="T307" s="41" t="s">
        <v>3700</v>
      </c>
      <c r="U307" s="41" t="s">
        <v>418</v>
      </c>
      <c r="V307" s="41" t="s">
        <v>633</v>
      </c>
      <c r="W307" s="41" t="s">
        <v>417</v>
      </c>
      <c r="X307" s="42" t="s">
        <v>686</v>
      </c>
      <c r="Y307" s="43" t="s">
        <v>2981</v>
      </c>
    </row>
    <row r="308" spans="1:25" ht="12.75">
      <c r="A308" s="41" t="s">
        <v>1059</v>
      </c>
      <c r="B308" s="41" t="s">
        <v>3688</v>
      </c>
      <c r="C308" s="41">
        <v>100764412</v>
      </c>
      <c r="D308" s="41" t="s">
        <v>1060</v>
      </c>
      <c r="E308" s="41" t="s">
        <v>1061</v>
      </c>
      <c r="F308" s="41" t="s">
        <v>1062</v>
      </c>
      <c r="G308" s="41" t="s">
        <v>1063</v>
      </c>
      <c r="H308" s="41">
        <v>137571</v>
      </c>
      <c r="I308" s="41">
        <v>774580</v>
      </c>
      <c r="J308" s="41" t="s">
        <v>775</v>
      </c>
      <c r="K308" s="41" t="s">
        <v>776</v>
      </c>
      <c r="L308" s="41">
        <v>551</v>
      </c>
      <c r="M308" s="41" t="s">
        <v>777</v>
      </c>
      <c r="N308" s="41" t="s">
        <v>795</v>
      </c>
      <c r="O308" s="41" t="s">
        <v>790</v>
      </c>
      <c r="P308" s="41" t="s">
        <v>790</v>
      </c>
      <c r="Q308" s="41" t="s">
        <v>781</v>
      </c>
      <c r="R308" s="41" t="s">
        <v>782</v>
      </c>
      <c r="S308" s="41" t="s">
        <v>783</v>
      </c>
      <c r="T308" s="41" t="s">
        <v>3620</v>
      </c>
      <c r="U308" s="41" t="s">
        <v>399</v>
      </c>
      <c r="V308" s="41" t="s">
        <v>630</v>
      </c>
      <c r="W308" s="41" t="s">
        <v>398</v>
      </c>
      <c r="X308" s="42" t="s">
        <v>684</v>
      </c>
      <c r="Y308" s="43" t="s">
        <v>2981</v>
      </c>
    </row>
    <row r="309" spans="1:25" ht="12.75">
      <c r="A309" s="41" t="s">
        <v>1064</v>
      </c>
      <c r="B309" s="41" t="s">
        <v>3688</v>
      </c>
      <c r="C309" s="41">
        <v>100946605</v>
      </c>
      <c r="D309" s="41" t="s">
        <v>1060</v>
      </c>
      <c r="E309" s="41" t="s">
        <v>1065</v>
      </c>
      <c r="F309" s="41" t="s">
        <v>1066</v>
      </c>
      <c r="G309" s="41" t="s">
        <v>1067</v>
      </c>
      <c r="H309" s="41">
        <v>137287</v>
      </c>
      <c r="I309" s="41">
        <v>774949</v>
      </c>
      <c r="J309" s="41" t="s">
        <v>3643</v>
      </c>
      <c r="K309" s="41" t="s">
        <v>3830</v>
      </c>
      <c r="L309" s="41">
        <v>603</v>
      </c>
      <c r="M309" s="41" t="s">
        <v>3633</v>
      </c>
      <c r="N309" s="41" t="s">
        <v>795</v>
      </c>
      <c r="O309" s="41" t="s">
        <v>780</v>
      </c>
      <c r="P309" s="41" t="s">
        <v>780</v>
      </c>
      <c r="Q309" s="41" t="s">
        <v>781</v>
      </c>
      <c r="R309" s="41" t="s">
        <v>782</v>
      </c>
      <c r="S309" s="41" t="s">
        <v>783</v>
      </c>
      <c r="T309" s="41" t="s">
        <v>784</v>
      </c>
      <c r="U309" s="41" t="s">
        <v>399</v>
      </c>
      <c r="V309" s="41" t="s">
        <v>630</v>
      </c>
      <c r="W309" s="41" t="s">
        <v>398</v>
      </c>
      <c r="X309" s="42" t="s">
        <v>684</v>
      </c>
      <c r="Y309" s="43" t="s">
        <v>2981</v>
      </c>
    </row>
    <row r="310" spans="1:25" ht="12.75">
      <c r="A310" s="41" t="s">
        <v>1068</v>
      </c>
      <c r="B310" s="41" t="s">
        <v>3688</v>
      </c>
      <c r="C310" s="41">
        <v>100238256</v>
      </c>
      <c r="D310" s="41" t="s">
        <v>1060</v>
      </c>
      <c r="E310" s="41" t="s">
        <v>1069</v>
      </c>
      <c r="F310" s="41" t="s">
        <v>1070</v>
      </c>
      <c r="G310" s="41" t="s">
        <v>1071</v>
      </c>
      <c r="H310" s="41">
        <v>137343</v>
      </c>
      <c r="I310" s="41">
        <v>775074</v>
      </c>
      <c r="J310" s="41" t="s">
        <v>1072</v>
      </c>
      <c r="K310" s="41" t="s">
        <v>3659</v>
      </c>
      <c r="L310" s="41">
        <v>348</v>
      </c>
      <c r="M310" s="41" t="s">
        <v>777</v>
      </c>
      <c r="N310" s="41" t="s">
        <v>778</v>
      </c>
      <c r="O310" s="41" t="s">
        <v>779</v>
      </c>
      <c r="P310" s="41" t="s">
        <v>781</v>
      </c>
      <c r="Q310" s="41" t="s">
        <v>781</v>
      </c>
      <c r="R310" s="41" t="s">
        <v>782</v>
      </c>
      <c r="S310" s="41" t="s">
        <v>783</v>
      </c>
      <c r="T310" s="41" t="s">
        <v>784</v>
      </c>
      <c r="U310" s="41" t="s">
        <v>399</v>
      </c>
      <c r="V310" s="41" t="s">
        <v>630</v>
      </c>
      <c r="W310" s="41" t="s">
        <v>398</v>
      </c>
      <c r="X310" s="42" t="s">
        <v>684</v>
      </c>
      <c r="Y310" s="43" t="s">
        <v>2981</v>
      </c>
    </row>
    <row r="311" spans="1:25" ht="12.75">
      <c r="A311" s="41" t="s">
        <v>1073</v>
      </c>
      <c r="B311" s="41" t="s">
        <v>3688</v>
      </c>
      <c r="C311" s="41">
        <v>100238164</v>
      </c>
      <c r="D311" s="41" t="s">
        <v>1060</v>
      </c>
      <c r="E311" s="41" t="s">
        <v>1074</v>
      </c>
      <c r="F311" s="41" t="s">
        <v>1075</v>
      </c>
      <c r="G311" s="41" t="s">
        <v>1076</v>
      </c>
      <c r="H311" s="41">
        <v>134855</v>
      </c>
      <c r="I311" s="41">
        <v>775236</v>
      </c>
      <c r="J311" s="41" t="s">
        <v>3698</v>
      </c>
      <c r="K311" s="41" t="s">
        <v>3659</v>
      </c>
      <c r="L311" s="41">
        <v>316</v>
      </c>
      <c r="M311" s="41" t="s">
        <v>777</v>
      </c>
      <c r="N311" s="41" t="s">
        <v>778</v>
      </c>
      <c r="O311" s="41" t="s">
        <v>779</v>
      </c>
      <c r="P311" s="41" t="s">
        <v>781</v>
      </c>
      <c r="Q311" s="41" t="s">
        <v>781</v>
      </c>
      <c r="R311" s="41" t="s">
        <v>782</v>
      </c>
      <c r="S311" s="41" t="s">
        <v>783</v>
      </c>
      <c r="T311" s="41" t="s">
        <v>784</v>
      </c>
      <c r="U311" s="41" t="s">
        <v>399</v>
      </c>
      <c r="V311" s="41" t="s">
        <v>630</v>
      </c>
      <c r="W311" s="41" t="s">
        <v>398</v>
      </c>
      <c r="X311" s="42" t="s">
        <v>684</v>
      </c>
      <c r="Y311" s="43" t="s">
        <v>2981</v>
      </c>
    </row>
    <row r="312" spans="1:25" ht="12.75">
      <c r="A312" s="41" t="s">
        <v>1077</v>
      </c>
      <c r="B312" s="41" t="s">
        <v>3688</v>
      </c>
      <c r="C312" s="41">
        <v>100238234</v>
      </c>
      <c r="D312" s="41" t="s">
        <v>1060</v>
      </c>
      <c r="E312" s="41" t="s">
        <v>1078</v>
      </c>
      <c r="F312" s="41" t="s">
        <v>1079</v>
      </c>
      <c r="G312" s="41" t="s">
        <v>1080</v>
      </c>
      <c r="H312" s="41">
        <v>134749</v>
      </c>
      <c r="I312" s="41">
        <v>775030</v>
      </c>
      <c r="J312" s="41" t="s">
        <v>1292</v>
      </c>
      <c r="K312" s="41" t="s">
        <v>1081</v>
      </c>
      <c r="L312" s="41">
        <v>355</v>
      </c>
      <c r="M312" s="41" t="s">
        <v>777</v>
      </c>
      <c r="N312" s="41" t="s">
        <v>778</v>
      </c>
      <c r="O312" s="41" t="s">
        <v>779</v>
      </c>
      <c r="P312" s="41" t="s">
        <v>781</v>
      </c>
      <c r="Q312" s="41" t="s">
        <v>781</v>
      </c>
      <c r="R312" s="41" t="s">
        <v>782</v>
      </c>
      <c r="S312" s="41" t="s">
        <v>783</v>
      </c>
      <c r="T312" s="41" t="s">
        <v>784</v>
      </c>
      <c r="U312" s="41" t="s">
        <v>399</v>
      </c>
      <c r="V312" s="41" t="s">
        <v>630</v>
      </c>
      <c r="W312" s="41" t="s">
        <v>398</v>
      </c>
      <c r="X312" s="42" t="s">
        <v>684</v>
      </c>
      <c r="Y312" s="43" t="s">
        <v>2981</v>
      </c>
    </row>
    <row r="313" spans="1:25" ht="12.75">
      <c r="A313" s="41" t="s">
        <v>1082</v>
      </c>
      <c r="B313" s="41" t="s">
        <v>771</v>
      </c>
      <c r="C313" s="41">
        <v>100750633</v>
      </c>
      <c r="D313" s="41" t="s">
        <v>1083</v>
      </c>
      <c r="E313" s="41" t="s">
        <v>1084</v>
      </c>
      <c r="F313" s="41" t="s">
        <v>1085</v>
      </c>
      <c r="G313" s="41" t="s">
        <v>1086</v>
      </c>
      <c r="H313" s="41">
        <v>233621</v>
      </c>
      <c r="I313" s="41">
        <v>593426</v>
      </c>
      <c r="J313" s="41" t="s">
        <v>1367</v>
      </c>
      <c r="K313" s="41" t="s">
        <v>1340</v>
      </c>
      <c r="L313" s="41">
        <v>409</v>
      </c>
      <c r="M313" s="41" t="s">
        <v>3633</v>
      </c>
      <c r="N313" s="41" t="s">
        <v>809</v>
      </c>
      <c r="O313" s="41" t="s">
        <v>781</v>
      </c>
      <c r="P313" s="41" t="s">
        <v>781</v>
      </c>
      <c r="Q313" s="41" t="s">
        <v>781</v>
      </c>
      <c r="R313" s="41" t="s">
        <v>3626</v>
      </c>
      <c r="S313" s="41" t="s">
        <v>783</v>
      </c>
      <c r="T313" s="41" t="s">
        <v>784</v>
      </c>
      <c r="U313" s="41" t="s">
        <v>2968</v>
      </c>
      <c r="V313" s="41" t="s">
        <v>595</v>
      </c>
      <c r="W313" s="41" t="s">
        <v>656</v>
      </c>
      <c r="X313" s="42" t="s">
        <v>657</v>
      </c>
      <c r="Y313" s="43" t="s">
        <v>2944</v>
      </c>
    </row>
    <row r="314" spans="1:25" ht="12.75">
      <c r="A314" s="41" t="s">
        <v>1087</v>
      </c>
      <c r="B314" s="41" t="s">
        <v>771</v>
      </c>
      <c r="C314" s="41">
        <v>100942607</v>
      </c>
      <c r="D314" s="41" t="s">
        <v>1083</v>
      </c>
      <c r="E314" s="41" t="s">
        <v>1088</v>
      </c>
      <c r="F314" s="41" t="s">
        <v>787</v>
      </c>
      <c r="G314" s="41" t="s">
        <v>1089</v>
      </c>
      <c r="H314" s="41">
        <v>239820</v>
      </c>
      <c r="I314" s="41">
        <v>594950</v>
      </c>
      <c r="J314" s="41" t="s">
        <v>775</v>
      </c>
      <c r="K314" s="41" t="s">
        <v>1214</v>
      </c>
      <c r="L314" s="41">
        <v>571</v>
      </c>
      <c r="M314" s="41" t="s">
        <v>777</v>
      </c>
      <c r="N314" s="41" t="s">
        <v>809</v>
      </c>
      <c r="O314" s="41" t="s">
        <v>779</v>
      </c>
      <c r="P314" s="41" t="s">
        <v>781</v>
      </c>
      <c r="Q314" s="41" t="s">
        <v>821</v>
      </c>
      <c r="R314" s="41" t="s">
        <v>810</v>
      </c>
      <c r="S314" s="41" t="s">
        <v>783</v>
      </c>
      <c r="T314" s="41" t="s">
        <v>784</v>
      </c>
      <c r="U314" s="41" t="s">
        <v>2968</v>
      </c>
      <c r="V314" s="41" t="s">
        <v>595</v>
      </c>
      <c r="W314" s="41" t="s">
        <v>656</v>
      </c>
      <c r="X314" s="42" t="s">
        <v>657</v>
      </c>
      <c r="Y314" s="43" t="s">
        <v>2944</v>
      </c>
    </row>
    <row r="315" spans="1:25" ht="12.75">
      <c r="A315" s="41" t="s">
        <v>1090</v>
      </c>
      <c r="B315" s="41" t="s">
        <v>771</v>
      </c>
      <c r="C315" s="41">
        <v>100750068</v>
      </c>
      <c r="D315" s="41" t="s">
        <v>1083</v>
      </c>
      <c r="E315" s="41" t="s">
        <v>1091</v>
      </c>
      <c r="F315" s="42"/>
      <c r="G315" s="41" t="s">
        <v>1092</v>
      </c>
      <c r="H315" s="41">
        <v>241079</v>
      </c>
      <c r="I315" s="41">
        <v>592186</v>
      </c>
      <c r="J315" s="41" t="s">
        <v>82</v>
      </c>
      <c r="K315" s="41" t="s">
        <v>3765</v>
      </c>
      <c r="L315" s="41">
        <v>363</v>
      </c>
      <c r="M315" s="41" t="s">
        <v>808</v>
      </c>
      <c r="N315" s="41" t="s">
        <v>809</v>
      </c>
      <c r="O315" s="41" t="s">
        <v>779</v>
      </c>
      <c r="P315" s="41" t="s">
        <v>779</v>
      </c>
      <c r="Q315" s="41" t="s">
        <v>781</v>
      </c>
      <c r="R315" s="41" t="s">
        <v>782</v>
      </c>
      <c r="S315" s="41" t="s">
        <v>783</v>
      </c>
      <c r="T315" s="41" t="s">
        <v>784</v>
      </c>
      <c r="U315" s="41" t="s">
        <v>2968</v>
      </c>
      <c r="V315" s="41" t="s">
        <v>595</v>
      </c>
      <c r="W315" s="41" t="s">
        <v>656</v>
      </c>
      <c r="X315" s="42" t="s">
        <v>657</v>
      </c>
      <c r="Y315" s="43" t="s">
        <v>2944</v>
      </c>
    </row>
    <row r="316" spans="1:25" ht="12.75">
      <c r="A316" s="41" t="s">
        <v>1093</v>
      </c>
      <c r="B316" s="41" t="s">
        <v>801</v>
      </c>
      <c r="C316" s="41">
        <v>100328155</v>
      </c>
      <c r="D316" s="41" t="s">
        <v>1094</v>
      </c>
      <c r="E316" s="41" t="s">
        <v>1095</v>
      </c>
      <c r="F316" s="41" t="s">
        <v>1096</v>
      </c>
      <c r="G316" s="42"/>
      <c r="H316" s="41">
        <v>324130</v>
      </c>
      <c r="I316" s="41">
        <v>746344</v>
      </c>
      <c r="J316" s="41" t="s">
        <v>1377</v>
      </c>
      <c r="K316" s="41" t="s">
        <v>1097</v>
      </c>
      <c r="L316" s="41">
        <v>452</v>
      </c>
      <c r="M316" s="41" t="s">
        <v>808</v>
      </c>
      <c r="N316" s="41" t="s">
        <v>809</v>
      </c>
      <c r="O316" s="41" t="s">
        <v>779</v>
      </c>
      <c r="P316" s="41" t="s">
        <v>779</v>
      </c>
      <c r="Q316" s="41" t="s">
        <v>781</v>
      </c>
      <c r="R316" s="41" t="s">
        <v>782</v>
      </c>
      <c r="S316" s="41" t="s">
        <v>783</v>
      </c>
      <c r="T316" s="41" t="s">
        <v>784</v>
      </c>
      <c r="U316" s="41" t="s">
        <v>42</v>
      </c>
      <c r="V316" s="41" t="s">
        <v>59</v>
      </c>
      <c r="W316" s="41" t="s">
        <v>812</v>
      </c>
      <c r="X316" s="42" t="s">
        <v>661</v>
      </c>
      <c r="Y316" s="43" t="s">
        <v>2981</v>
      </c>
    </row>
    <row r="317" spans="1:25" ht="12.75">
      <c r="A317" s="41" t="s">
        <v>1098</v>
      </c>
      <c r="B317" s="41" t="s">
        <v>801</v>
      </c>
      <c r="C317" s="41">
        <v>100733359</v>
      </c>
      <c r="D317" s="41" t="s">
        <v>1094</v>
      </c>
      <c r="E317" s="41" t="s">
        <v>1099</v>
      </c>
      <c r="F317" s="41" t="s">
        <v>1100</v>
      </c>
      <c r="G317" s="41" t="s">
        <v>1101</v>
      </c>
      <c r="H317" s="41">
        <v>319057</v>
      </c>
      <c r="I317" s="41">
        <v>743793</v>
      </c>
      <c r="J317" s="41" t="s">
        <v>1377</v>
      </c>
      <c r="K317" s="41" t="s">
        <v>1097</v>
      </c>
      <c r="L317" s="41">
        <v>431</v>
      </c>
      <c r="M317" s="41" t="s">
        <v>808</v>
      </c>
      <c r="N317" s="41" t="s">
        <v>809</v>
      </c>
      <c r="O317" s="41" t="s">
        <v>779</v>
      </c>
      <c r="P317" s="41" t="s">
        <v>779</v>
      </c>
      <c r="Q317" s="41" t="s">
        <v>781</v>
      </c>
      <c r="R317" s="41" t="s">
        <v>782</v>
      </c>
      <c r="S317" s="41" t="s">
        <v>783</v>
      </c>
      <c r="T317" s="41" t="s">
        <v>784</v>
      </c>
      <c r="U317" s="41" t="s">
        <v>2990</v>
      </c>
      <c r="V317" s="41" t="s">
        <v>600</v>
      </c>
      <c r="W317" s="41" t="s">
        <v>2989</v>
      </c>
      <c r="X317" s="42" t="s">
        <v>661</v>
      </c>
      <c r="Y317" s="43" t="s">
        <v>2981</v>
      </c>
    </row>
    <row r="318" spans="1:25" ht="12.75">
      <c r="A318" s="41" t="s">
        <v>1102</v>
      </c>
      <c r="B318" s="41" t="s">
        <v>801</v>
      </c>
      <c r="C318" s="41">
        <v>100279329</v>
      </c>
      <c r="D318" s="41" t="s">
        <v>1094</v>
      </c>
      <c r="E318" s="41" t="s">
        <v>1103</v>
      </c>
      <c r="F318" s="41" t="s">
        <v>1104</v>
      </c>
      <c r="G318" s="41" t="s">
        <v>1105</v>
      </c>
      <c r="H318" s="41">
        <v>320444</v>
      </c>
      <c r="I318" s="41">
        <v>743564</v>
      </c>
      <c r="J318" s="41" t="s">
        <v>3643</v>
      </c>
      <c r="K318" s="41" t="s">
        <v>3708</v>
      </c>
      <c r="L318" s="41">
        <v>452</v>
      </c>
      <c r="M318" s="41" t="s">
        <v>3633</v>
      </c>
      <c r="N318" s="41" t="s">
        <v>809</v>
      </c>
      <c r="O318" s="41" t="s">
        <v>780</v>
      </c>
      <c r="P318" s="41" t="s">
        <v>781</v>
      </c>
      <c r="Q318" s="41" t="s">
        <v>781</v>
      </c>
      <c r="R318" s="41" t="s">
        <v>782</v>
      </c>
      <c r="S318" s="41" t="s">
        <v>783</v>
      </c>
      <c r="T318" s="41" t="s">
        <v>784</v>
      </c>
      <c r="U318" s="41" t="s">
        <v>2990</v>
      </c>
      <c r="V318" s="41" t="s">
        <v>600</v>
      </c>
      <c r="W318" s="41" t="s">
        <v>2989</v>
      </c>
      <c r="X318" s="42" t="s">
        <v>661</v>
      </c>
      <c r="Y318" s="43" t="s">
        <v>2981</v>
      </c>
    </row>
    <row r="319" spans="1:25" ht="12.75">
      <c r="A319" s="41" t="s">
        <v>1106</v>
      </c>
      <c r="B319" s="41" t="s">
        <v>3749</v>
      </c>
      <c r="C319" s="41">
        <v>100332277</v>
      </c>
      <c r="D319" s="41" t="s">
        <v>1107</v>
      </c>
      <c r="E319" s="41" t="s">
        <v>1108</v>
      </c>
      <c r="F319" s="41" t="s">
        <v>787</v>
      </c>
      <c r="G319" s="41" t="s">
        <v>1109</v>
      </c>
      <c r="H319" s="41">
        <v>165536</v>
      </c>
      <c r="I319" s="41">
        <v>778755</v>
      </c>
      <c r="J319" s="41" t="s">
        <v>3631</v>
      </c>
      <c r="K319" s="41" t="s">
        <v>243</v>
      </c>
      <c r="L319" s="42"/>
      <c r="M319" s="41" t="s">
        <v>808</v>
      </c>
      <c r="N319" s="41" t="s">
        <v>809</v>
      </c>
      <c r="O319" s="42"/>
      <c r="P319" s="41" t="s">
        <v>790</v>
      </c>
      <c r="Q319" s="41" t="s">
        <v>781</v>
      </c>
      <c r="R319" s="41" t="s">
        <v>782</v>
      </c>
      <c r="S319" s="41" t="s">
        <v>783</v>
      </c>
      <c r="T319" s="41" t="s">
        <v>784</v>
      </c>
      <c r="U319" s="41" t="s">
        <v>399</v>
      </c>
      <c r="V319" s="41" t="s">
        <v>630</v>
      </c>
      <c r="W319" s="41" t="s">
        <v>398</v>
      </c>
      <c r="X319" s="42" t="s">
        <v>684</v>
      </c>
      <c r="Y319" s="43" t="s">
        <v>2981</v>
      </c>
    </row>
    <row r="320" spans="1:25" ht="12.75">
      <c r="A320" s="41" t="s">
        <v>1110</v>
      </c>
      <c r="B320" s="41" t="s">
        <v>801</v>
      </c>
      <c r="C320" s="41">
        <v>100721404</v>
      </c>
      <c r="D320" s="41" t="s">
        <v>1111</v>
      </c>
      <c r="E320" s="41" t="s">
        <v>1112</v>
      </c>
      <c r="F320" s="41" t="s">
        <v>1113</v>
      </c>
      <c r="G320" s="41" t="s">
        <v>1114</v>
      </c>
      <c r="H320" s="41">
        <v>333656</v>
      </c>
      <c r="I320" s="41">
        <v>856027</v>
      </c>
      <c r="J320" s="41" t="s">
        <v>3808</v>
      </c>
      <c r="K320" s="41" t="s">
        <v>807</v>
      </c>
      <c r="L320" s="41">
        <v>356</v>
      </c>
      <c r="M320" s="41" t="s">
        <v>3633</v>
      </c>
      <c r="N320" s="41" t="s">
        <v>809</v>
      </c>
      <c r="O320" s="41" t="s">
        <v>790</v>
      </c>
      <c r="P320" s="41" t="s">
        <v>781</v>
      </c>
      <c r="Q320" s="41" t="s">
        <v>781</v>
      </c>
      <c r="R320" s="41" t="s">
        <v>782</v>
      </c>
      <c r="S320" s="41" t="s">
        <v>783</v>
      </c>
      <c r="T320" s="41" t="s">
        <v>784</v>
      </c>
      <c r="U320" s="41" t="s">
        <v>446</v>
      </c>
      <c r="V320" s="41" t="s">
        <v>635</v>
      </c>
      <c r="W320" s="41" t="s">
        <v>445</v>
      </c>
      <c r="X320" s="42" t="s">
        <v>688</v>
      </c>
      <c r="Y320" s="43" t="s">
        <v>2981</v>
      </c>
    </row>
    <row r="321" spans="1:25" ht="12.75">
      <c r="A321" s="41" t="s">
        <v>1115</v>
      </c>
      <c r="B321" s="41" t="s">
        <v>3832</v>
      </c>
      <c r="C321" s="41">
        <v>101141340</v>
      </c>
      <c r="D321" s="41" t="s">
        <v>1116</v>
      </c>
      <c r="E321" s="41" t="s">
        <v>1117</v>
      </c>
      <c r="F321" s="42"/>
      <c r="G321" s="41" t="s">
        <v>1118</v>
      </c>
      <c r="H321" s="41">
        <v>286700</v>
      </c>
      <c r="I321" s="41">
        <v>697500</v>
      </c>
      <c r="J321" s="41" t="s">
        <v>775</v>
      </c>
      <c r="K321" s="41" t="s">
        <v>3790</v>
      </c>
      <c r="L321" s="41">
        <v>449</v>
      </c>
      <c r="M321" s="41" t="s">
        <v>777</v>
      </c>
      <c r="N321" s="41" t="s">
        <v>778</v>
      </c>
      <c r="O321" s="41" t="s">
        <v>779</v>
      </c>
      <c r="P321" s="41" t="s">
        <v>790</v>
      </c>
      <c r="Q321" s="41" t="s">
        <v>781</v>
      </c>
      <c r="R321" s="41" t="s">
        <v>782</v>
      </c>
      <c r="S321" s="41" t="s">
        <v>783</v>
      </c>
      <c r="T321" s="41" t="s">
        <v>3620</v>
      </c>
      <c r="U321" s="41" t="s">
        <v>503</v>
      </c>
      <c r="V321" s="41" t="s">
        <v>640</v>
      </c>
      <c r="W321" s="41" t="s">
        <v>502</v>
      </c>
      <c r="X321" s="42" t="s">
        <v>693</v>
      </c>
      <c r="Y321" s="43" t="s">
        <v>2981</v>
      </c>
    </row>
    <row r="322" spans="1:25" ht="12.75">
      <c r="A322" s="41" t="s">
        <v>1119</v>
      </c>
      <c r="B322" s="41" t="s">
        <v>3702</v>
      </c>
      <c r="C322" s="41">
        <v>100446770</v>
      </c>
      <c r="D322" s="41" t="s">
        <v>1120</v>
      </c>
      <c r="E322" s="41" t="s">
        <v>1121</v>
      </c>
      <c r="F322" s="42"/>
      <c r="G322" s="41" t="s">
        <v>1122</v>
      </c>
      <c r="H322" s="41">
        <v>85695</v>
      </c>
      <c r="I322" s="41">
        <v>589050</v>
      </c>
      <c r="J322" s="41" t="s">
        <v>2494</v>
      </c>
      <c r="K322" s="41" t="s">
        <v>297</v>
      </c>
      <c r="L322" s="41">
        <v>509</v>
      </c>
      <c r="M322" s="41" t="s">
        <v>808</v>
      </c>
      <c r="N322" s="41" t="s">
        <v>809</v>
      </c>
      <c r="O322" s="41" t="s">
        <v>790</v>
      </c>
      <c r="P322" s="41" t="s">
        <v>779</v>
      </c>
      <c r="Q322" s="41" t="s">
        <v>821</v>
      </c>
      <c r="R322" s="41" t="s">
        <v>782</v>
      </c>
      <c r="S322" s="41" t="s">
        <v>783</v>
      </c>
      <c r="T322" s="41" t="s">
        <v>784</v>
      </c>
      <c r="U322" s="41" t="s">
        <v>48</v>
      </c>
      <c r="V322" s="41" t="s">
        <v>65</v>
      </c>
      <c r="W322" s="41" t="s">
        <v>2490</v>
      </c>
      <c r="X322" s="42" t="s">
        <v>666</v>
      </c>
      <c r="Y322" s="43" t="s">
        <v>2944</v>
      </c>
    </row>
    <row r="323" spans="1:25" ht="12.75">
      <c r="A323" s="41" t="s">
        <v>1123</v>
      </c>
      <c r="B323" s="41" t="s">
        <v>3702</v>
      </c>
      <c r="C323" s="41">
        <v>101195413</v>
      </c>
      <c r="D323" s="41" t="s">
        <v>1120</v>
      </c>
      <c r="E323" s="41" t="s">
        <v>1124</v>
      </c>
      <c r="F323" s="41" t="s">
        <v>1125</v>
      </c>
      <c r="G323" s="41" t="s">
        <v>1126</v>
      </c>
      <c r="H323" s="41">
        <v>76512</v>
      </c>
      <c r="I323" s="41">
        <v>586916</v>
      </c>
      <c r="J323" s="41" t="s">
        <v>775</v>
      </c>
      <c r="K323" s="41" t="s">
        <v>3790</v>
      </c>
      <c r="L323" s="41">
        <v>442</v>
      </c>
      <c r="M323" s="41" t="s">
        <v>777</v>
      </c>
      <c r="N323" s="41" t="s">
        <v>795</v>
      </c>
      <c r="O323" s="41" t="s">
        <v>779</v>
      </c>
      <c r="P323" s="41" t="s">
        <v>779</v>
      </c>
      <c r="Q323" s="41" t="s">
        <v>781</v>
      </c>
      <c r="R323" s="41" t="s">
        <v>782</v>
      </c>
      <c r="S323" s="41" t="s">
        <v>783</v>
      </c>
      <c r="T323" s="41" t="s">
        <v>784</v>
      </c>
      <c r="U323" s="41" t="s">
        <v>546</v>
      </c>
      <c r="V323" s="41" t="s">
        <v>645</v>
      </c>
      <c r="W323" s="41" t="s">
        <v>545</v>
      </c>
      <c r="X323" s="42" t="s">
        <v>697</v>
      </c>
      <c r="Y323" s="43" t="s">
        <v>526</v>
      </c>
    </row>
    <row r="324" spans="1:25" ht="12.75">
      <c r="A324" s="41" t="s">
        <v>1127</v>
      </c>
      <c r="B324" s="41" t="s">
        <v>3702</v>
      </c>
      <c r="C324" s="41">
        <v>100446781</v>
      </c>
      <c r="D324" s="41" t="s">
        <v>1120</v>
      </c>
      <c r="E324" s="41" t="s">
        <v>1128</v>
      </c>
      <c r="F324" s="41" t="s">
        <v>1129</v>
      </c>
      <c r="G324" s="41" t="s">
        <v>1130</v>
      </c>
      <c r="H324" s="41">
        <v>84900</v>
      </c>
      <c r="I324" s="41">
        <v>587500</v>
      </c>
      <c r="J324" s="41" t="s">
        <v>2494</v>
      </c>
      <c r="K324" s="41" t="s">
        <v>1131</v>
      </c>
      <c r="L324" s="41">
        <v>577</v>
      </c>
      <c r="M324" s="41" t="s">
        <v>808</v>
      </c>
      <c r="N324" s="41" t="s">
        <v>809</v>
      </c>
      <c r="O324" s="41" t="s">
        <v>779</v>
      </c>
      <c r="P324" s="41" t="s">
        <v>790</v>
      </c>
      <c r="Q324" s="41" t="s">
        <v>821</v>
      </c>
      <c r="R324" s="41" t="s">
        <v>782</v>
      </c>
      <c r="S324" s="41" t="s">
        <v>783</v>
      </c>
      <c r="T324" s="41" t="s">
        <v>784</v>
      </c>
      <c r="U324" s="41" t="s">
        <v>49</v>
      </c>
      <c r="V324" s="41" t="s">
        <v>66</v>
      </c>
      <c r="W324" s="41" t="s">
        <v>2490</v>
      </c>
      <c r="X324" s="42" t="s">
        <v>666</v>
      </c>
      <c r="Y324" s="43" t="s">
        <v>2944</v>
      </c>
    </row>
    <row r="325" spans="1:25" ht="12.75">
      <c r="A325" s="41" t="s">
        <v>1132</v>
      </c>
      <c r="B325" s="41" t="s">
        <v>3702</v>
      </c>
      <c r="C325" s="41">
        <v>100730152</v>
      </c>
      <c r="D325" s="41" t="s">
        <v>1120</v>
      </c>
      <c r="E325" s="41" t="s">
        <v>1133</v>
      </c>
      <c r="F325" s="42"/>
      <c r="G325" s="41" t="s">
        <v>1134</v>
      </c>
      <c r="H325" s="41">
        <v>83750</v>
      </c>
      <c r="I325" s="41">
        <v>586300</v>
      </c>
      <c r="J325" s="41" t="s">
        <v>3783</v>
      </c>
      <c r="K325" s="41" t="s">
        <v>2402</v>
      </c>
      <c r="L325" s="41">
        <v>482</v>
      </c>
      <c r="M325" s="41" t="s">
        <v>777</v>
      </c>
      <c r="N325" s="41" t="s">
        <v>778</v>
      </c>
      <c r="O325" s="41" t="s">
        <v>779</v>
      </c>
      <c r="P325" s="41" t="s">
        <v>790</v>
      </c>
      <c r="Q325" s="41" t="s">
        <v>781</v>
      </c>
      <c r="R325" s="41" t="s">
        <v>1135</v>
      </c>
      <c r="S325" s="41" t="s">
        <v>3619</v>
      </c>
      <c r="T325" s="41" t="s">
        <v>3652</v>
      </c>
      <c r="U325" s="41" t="s">
        <v>51</v>
      </c>
      <c r="V325" s="41" t="s">
        <v>68</v>
      </c>
      <c r="W325" s="41" t="s">
        <v>2496</v>
      </c>
      <c r="X325" s="42" t="s">
        <v>678</v>
      </c>
      <c r="Y325" s="43" t="s">
        <v>2944</v>
      </c>
    </row>
    <row r="326" spans="1:25" ht="12.75">
      <c r="A326" s="41" t="s">
        <v>1136</v>
      </c>
      <c r="B326" s="41" t="s">
        <v>3702</v>
      </c>
      <c r="C326" s="41">
        <v>100467731</v>
      </c>
      <c r="D326" s="41" t="s">
        <v>1120</v>
      </c>
      <c r="E326" s="41" t="s">
        <v>1137</v>
      </c>
      <c r="F326" s="41" t="s">
        <v>1138</v>
      </c>
      <c r="G326" s="41" t="s">
        <v>1139</v>
      </c>
      <c r="H326" s="41">
        <v>80593</v>
      </c>
      <c r="I326" s="41">
        <v>589465</v>
      </c>
      <c r="J326" s="41" t="s">
        <v>82</v>
      </c>
      <c r="K326" s="41" t="s">
        <v>3327</v>
      </c>
      <c r="L326" s="41">
        <v>502</v>
      </c>
      <c r="M326" s="41" t="s">
        <v>808</v>
      </c>
      <c r="N326" s="41" t="s">
        <v>809</v>
      </c>
      <c r="O326" s="41" t="s">
        <v>779</v>
      </c>
      <c r="P326" s="41" t="s">
        <v>790</v>
      </c>
      <c r="Q326" s="41" t="s">
        <v>821</v>
      </c>
      <c r="R326" s="41" t="s">
        <v>782</v>
      </c>
      <c r="S326" s="41" t="s">
        <v>783</v>
      </c>
      <c r="T326" s="41" t="s">
        <v>784</v>
      </c>
      <c r="U326" s="41" t="s">
        <v>546</v>
      </c>
      <c r="V326" s="41" t="s">
        <v>645</v>
      </c>
      <c r="W326" s="41" t="s">
        <v>545</v>
      </c>
      <c r="X326" s="42" t="s">
        <v>697</v>
      </c>
      <c r="Y326" s="43" t="s">
        <v>526</v>
      </c>
    </row>
    <row r="327" spans="1:25" ht="12.75">
      <c r="A327" s="41" t="s">
        <v>3328</v>
      </c>
      <c r="B327" s="41" t="s">
        <v>801</v>
      </c>
      <c r="C327" s="41">
        <v>100733740</v>
      </c>
      <c r="D327" s="41" t="s">
        <v>3329</v>
      </c>
      <c r="E327" s="41" t="s">
        <v>3781</v>
      </c>
      <c r="F327" s="41" t="s">
        <v>3330</v>
      </c>
      <c r="G327" s="41" t="s">
        <v>3331</v>
      </c>
      <c r="H327" s="41">
        <v>350510</v>
      </c>
      <c r="I327" s="41">
        <v>772940</v>
      </c>
      <c r="J327" s="41" t="s">
        <v>1334</v>
      </c>
      <c r="K327" s="41" t="s">
        <v>3784</v>
      </c>
      <c r="L327" s="41">
        <v>565</v>
      </c>
      <c r="M327" s="41" t="s">
        <v>3633</v>
      </c>
      <c r="N327" s="41" t="s">
        <v>3618</v>
      </c>
      <c r="O327" s="41" t="s">
        <v>790</v>
      </c>
      <c r="P327" s="41" t="s">
        <v>779</v>
      </c>
      <c r="Q327" s="41" t="s">
        <v>821</v>
      </c>
      <c r="R327" s="41" t="s">
        <v>782</v>
      </c>
      <c r="S327" s="41" t="s">
        <v>3674</v>
      </c>
      <c r="T327" s="41" t="s">
        <v>3700</v>
      </c>
      <c r="U327" s="41" t="s">
        <v>52</v>
      </c>
      <c r="V327" s="41" t="s">
        <v>69</v>
      </c>
      <c r="W327" s="41" t="s">
        <v>811</v>
      </c>
      <c r="X327" s="42" t="s">
        <v>661</v>
      </c>
      <c r="Y327" s="43" t="s">
        <v>2981</v>
      </c>
    </row>
    <row r="328" spans="1:25" ht="12.75">
      <c r="A328" s="41" t="s">
        <v>3332</v>
      </c>
      <c r="B328" s="41" t="s">
        <v>771</v>
      </c>
      <c r="C328" s="41">
        <v>100357030</v>
      </c>
      <c r="D328" s="41" t="s">
        <v>3333</v>
      </c>
      <c r="E328" s="41" t="s">
        <v>3334</v>
      </c>
      <c r="F328" s="41" t="s">
        <v>3335</v>
      </c>
      <c r="G328" s="41" t="s">
        <v>3336</v>
      </c>
      <c r="H328" s="41">
        <v>252950</v>
      </c>
      <c r="I328" s="41">
        <v>487310</v>
      </c>
      <c r="J328" s="41" t="s">
        <v>3337</v>
      </c>
      <c r="K328" s="41" t="s">
        <v>3743</v>
      </c>
      <c r="L328" s="41">
        <v>442</v>
      </c>
      <c r="M328" s="41" t="s">
        <v>794</v>
      </c>
      <c r="N328" s="41" t="s">
        <v>809</v>
      </c>
      <c r="O328" s="41" t="s">
        <v>779</v>
      </c>
      <c r="P328" s="41" t="s">
        <v>779</v>
      </c>
      <c r="Q328" s="41" t="s">
        <v>781</v>
      </c>
      <c r="R328" s="41" t="s">
        <v>782</v>
      </c>
      <c r="S328" s="41" t="s">
        <v>783</v>
      </c>
      <c r="T328" s="41" t="s">
        <v>784</v>
      </c>
      <c r="U328" s="41" t="s">
        <v>3093</v>
      </c>
      <c r="V328" s="41" t="s">
        <v>615</v>
      </c>
      <c r="W328" s="41" t="s">
        <v>3092</v>
      </c>
      <c r="X328" s="42" t="s">
        <v>654</v>
      </c>
      <c r="Y328" s="43" t="s">
        <v>2944</v>
      </c>
    </row>
    <row r="329" spans="1:25" ht="12.75">
      <c r="A329" s="41" t="s">
        <v>3338</v>
      </c>
      <c r="B329" s="44" t="s">
        <v>3639</v>
      </c>
      <c r="C329" s="41">
        <v>100289085</v>
      </c>
      <c r="D329" s="41" t="s">
        <v>3339</v>
      </c>
      <c r="E329" s="41" t="s">
        <v>3787</v>
      </c>
      <c r="F329" s="41" t="s">
        <v>3340</v>
      </c>
      <c r="G329" s="41" t="s">
        <v>3341</v>
      </c>
      <c r="H329" s="41">
        <v>129244</v>
      </c>
      <c r="I329" s="41">
        <v>680171</v>
      </c>
      <c r="J329" s="41" t="s">
        <v>775</v>
      </c>
      <c r="K329" s="41" t="s">
        <v>3790</v>
      </c>
      <c r="L329" s="42"/>
      <c r="M329" s="41" t="s">
        <v>777</v>
      </c>
      <c r="N329" s="41" t="s">
        <v>778</v>
      </c>
      <c r="O329" s="41" t="s">
        <v>779</v>
      </c>
      <c r="P329" s="41" t="s">
        <v>779</v>
      </c>
      <c r="Q329" s="41" t="s">
        <v>781</v>
      </c>
      <c r="R329" s="41" t="s">
        <v>782</v>
      </c>
      <c r="S329" s="41" t="s">
        <v>783</v>
      </c>
      <c r="T329" s="41" t="s">
        <v>784</v>
      </c>
      <c r="U329" s="41" t="s">
        <v>3084</v>
      </c>
      <c r="V329" s="41" t="s">
        <v>613</v>
      </c>
      <c r="W329" s="41" t="s">
        <v>671</v>
      </c>
      <c r="X329" s="42" t="s">
        <v>669</v>
      </c>
      <c r="Y329" s="43" t="s">
        <v>2944</v>
      </c>
    </row>
    <row r="330" spans="1:25" ht="12.75">
      <c r="A330" s="41" t="s">
        <v>3342</v>
      </c>
      <c r="B330" s="41" t="s">
        <v>3693</v>
      </c>
      <c r="C330" s="41">
        <v>100358484</v>
      </c>
      <c r="D330" s="41" t="s">
        <v>3343</v>
      </c>
      <c r="E330" s="41" t="s">
        <v>1051</v>
      </c>
      <c r="F330" s="41" t="s">
        <v>3344</v>
      </c>
      <c r="G330" s="41" t="s">
        <v>3345</v>
      </c>
      <c r="H330" s="41">
        <v>285350</v>
      </c>
      <c r="I330" s="41">
        <v>869100</v>
      </c>
      <c r="J330" s="41" t="s">
        <v>775</v>
      </c>
      <c r="K330" s="41" t="s">
        <v>776</v>
      </c>
      <c r="L330" s="41">
        <v>494</v>
      </c>
      <c r="M330" s="41" t="s">
        <v>777</v>
      </c>
      <c r="N330" s="41" t="s">
        <v>778</v>
      </c>
      <c r="O330" s="41" t="s">
        <v>779</v>
      </c>
      <c r="P330" s="41" t="s">
        <v>779</v>
      </c>
      <c r="Q330" s="41" t="s">
        <v>781</v>
      </c>
      <c r="R330" s="41" t="s">
        <v>782</v>
      </c>
      <c r="S330" s="41" t="s">
        <v>783</v>
      </c>
      <c r="T330" s="41" t="s">
        <v>3652</v>
      </c>
      <c r="U330" s="41" t="s">
        <v>418</v>
      </c>
      <c r="V330" s="41" t="s">
        <v>633</v>
      </c>
      <c r="W330" s="41" t="s">
        <v>417</v>
      </c>
      <c r="X330" s="42" t="s">
        <v>686</v>
      </c>
      <c r="Y330" s="43" t="s">
        <v>2981</v>
      </c>
    </row>
    <row r="331" spans="1:25" ht="12.75">
      <c r="A331" s="41" t="s">
        <v>3346</v>
      </c>
      <c r="B331" s="41" t="s">
        <v>801</v>
      </c>
      <c r="C331" s="41">
        <v>100477224</v>
      </c>
      <c r="D331" s="41" t="s">
        <v>3347</v>
      </c>
      <c r="E331" s="41" t="s">
        <v>3348</v>
      </c>
      <c r="F331" s="41" t="s">
        <v>3349</v>
      </c>
      <c r="G331" s="41" t="s">
        <v>3350</v>
      </c>
      <c r="H331" s="41">
        <v>281850</v>
      </c>
      <c r="I331" s="41">
        <v>805650</v>
      </c>
      <c r="J331" s="41" t="s">
        <v>775</v>
      </c>
      <c r="K331" s="41" t="s">
        <v>3790</v>
      </c>
      <c r="L331" s="41">
        <v>551</v>
      </c>
      <c r="M331" s="41" t="s">
        <v>777</v>
      </c>
      <c r="N331" s="41" t="s">
        <v>795</v>
      </c>
      <c r="O331" s="41" t="s">
        <v>790</v>
      </c>
      <c r="P331" s="41" t="s">
        <v>780</v>
      </c>
      <c r="Q331" s="41" t="s">
        <v>781</v>
      </c>
      <c r="R331" s="41" t="s">
        <v>3626</v>
      </c>
      <c r="S331" s="41" t="s">
        <v>3699</v>
      </c>
      <c r="T331" s="41" t="s">
        <v>3700</v>
      </c>
      <c r="U331" s="41" t="s">
        <v>499</v>
      </c>
      <c r="V331" s="41" t="s">
        <v>639</v>
      </c>
      <c r="W331" s="41" t="s">
        <v>498</v>
      </c>
      <c r="X331" s="42" t="s">
        <v>690</v>
      </c>
      <c r="Y331" s="43" t="s">
        <v>2981</v>
      </c>
    </row>
    <row r="332" spans="1:25" ht="12.75">
      <c r="A332" s="41" t="s">
        <v>3351</v>
      </c>
      <c r="B332" s="41" t="s">
        <v>1322</v>
      </c>
      <c r="C332" s="41">
        <v>100283360</v>
      </c>
      <c r="D332" s="41" t="s">
        <v>3352</v>
      </c>
      <c r="E332" s="41" t="s">
        <v>3353</v>
      </c>
      <c r="F332" s="41" t="s">
        <v>3354</v>
      </c>
      <c r="G332" s="41" t="s">
        <v>3355</v>
      </c>
      <c r="H332" s="41">
        <v>154027</v>
      </c>
      <c r="I332" s="41">
        <v>486483</v>
      </c>
      <c r="J332" s="41" t="s">
        <v>3631</v>
      </c>
      <c r="K332" s="41" t="s">
        <v>243</v>
      </c>
      <c r="L332" s="41">
        <v>647</v>
      </c>
      <c r="M332" s="41" t="s">
        <v>808</v>
      </c>
      <c r="N332" s="41" t="s">
        <v>809</v>
      </c>
      <c r="O332" s="41" t="s">
        <v>780</v>
      </c>
      <c r="P332" s="41" t="s">
        <v>780</v>
      </c>
      <c r="Q332" s="41" t="s">
        <v>821</v>
      </c>
      <c r="R332" s="41" t="s">
        <v>782</v>
      </c>
      <c r="S332" s="41" t="s">
        <v>783</v>
      </c>
      <c r="T332" s="41" t="s">
        <v>784</v>
      </c>
      <c r="U332" s="41" t="s">
        <v>569</v>
      </c>
      <c r="V332" s="41" t="s">
        <v>647</v>
      </c>
      <c r="W332" s="41" t="s">
        <v>568</v>
      </c>
      <c r="X332" s="42" t="s">
        <v>698</v>
      </c>
      <c r="Y332" s="43" t="s">
        <v>2996</v>
      </c>
    </row>
    <row r="333" spans="1:25" ht="12.75">
      <c r="A333" s="41" t="s">
        <v>3356</v>
      </c>
      <c r="B333" s="41" t="s">
        <v>834</v>
      </c>
      <c r="C333" s="41">
        <v>100445588</v>
      </c>
      <c r="D333" s="41" t="s">
        <v>3357</v>
      </c>
      <c r="E333" s="41" t="s">
        <v>3358</v>
      </c>
      <c r="F333" s="41" t="s">
        <v>3359</v>
      </c>
      <c r="G333" s="41" t="s">
        <v>3360</v>
      </c>
      <c r="H333" s="41">
        <v>224075</v>
      </c>
      <c r="I333" s="41">
        <v>810358</v>
      </c>
      <c r="J333" s="41" t="s">
        <v>3631</v>
      </c>
      <c r="K333" s="41" t="s">
        <v>3632</v>
      </c>
      <c r="L333" s="41">
        <v>529</v>
      </c>
      <c r="M333" s="41" t="s">
        <v>808</v>
      </c>
      <c r="N333" s="41" t="s">
        <v>809</v>
      </c>
      <c r="O333" s="41" t="s">
        <v>790</v>
      </c>
      <c r="P333" s="41" t="s">
        <v>780</v>
      </c>
      <c r="Q333" s="41" t="s">
        <v>781</v>
      </c>
      <c r="R333" s="41" t="s">
        <v>782</v>
      </c>
      <c r="S333" s="41" t="s">
        <v>783</v>
      </c>
      <c r="T333" s="41" t="s">
        <v>832</v>
      </c>
      <c r="U333" s="41" t="s">
        <v>463</v>
      </c>
      <c r="V333" s="41" t="s">
        <v>637</v>
      </c>
      <c r="W333" s="41" t="s">
        <v>691</v>
      </c>
      <c r="X333" s="42" t="s">
        <v>690</v>
      </c>
      <c r="Y333" s="43" t="s">
        <v>2981</v>
      </c>
    </row>
    <row r="334" spans="1:25" ht="12.75">
      <c r="A334" s="41" t="s">
        <v>3361</v>
      </c>
      <c r="B334" s="41" t="s">
        <v>1322</v>
      </c>
      <c r="C334" s="41">
        <v>100756967</v>
      </c>
      <c r="D334" s="41" t="s">
        <v>3362</v>
      </c>
      <c r="E334" s="41" t="s">
        <v>3363</v>
      </c>
      <c r="F334" s="41" t="s">
        <v>3364</v>
      </c>
      <c r="G334" s="41" t="s">
        <v>3365</v>
      </c>
      <c r="H334" s="41">
        <v>196568</v>
      </c>
      <c r="I334" s="41">
        <v>477710</v>
      </c>
      <c r="J334" s="41" t="s">
        <v>775</v>
      </c>
      <c r="K334" s="41" t="s">
        <v>2468</v>
      </c>
      <c r="L334" s="41">
        <v>518</v>
      </c>
      <c r="M334" s="41" t="s">
        <v>777</v>
      </c>
      <c r="N334" s="41" t="s">
        <v>778</v>
      </c>
      <c r="O334" s="41" t="s">
        <v>781</v>
      </c>
      <c r="P334" s="41" t="s">
        <v>780</v>
      </c>
      <c r="Q334" s="41" t="s">
        <v>781</v>
      </c>
      <c r="R334" s="41" t="s">
        <v>782</v>
      </c>
      <c r="S334" s="41" t="s">
        <v>783</v>
      </c>
      <c r="T334" s="41" t="s">
        <v>3652</v>
      </c>
      <c r="U334" s="41" t="s">
        <v>3104</v>
      </c>
      <c r="V334" s="41" t="s">
        <v>617</v>
      </c>
      <c r="W334" s="41" t="s">
        <v>3103</v>
      </c>
      <c r="X334" s="42" t="s">
        <v>674</v>
      </c>
      <c r="Y334" s="43" t="s">
        <v>2944</v>
      </c>
    </row>
    <row r="335" spans="1:25" ht="12.75">
      <c r="A335" s="41" t="s">
        <v>3366</v>
      </c>
      <c r="B335" s="41" t="s">
        <v>1322</v>
      </c>
      <c r="C335" s="41">
        <v>100822251</v>
      </c>
      <c r="D335" s="41" t="s">
        <v>3367</v>
      </c>
      <c r="E335" s="41" t="s">
        <v>3368</v>
      </c>
      <c r="F335" s="41" t="s">
        <v>3369</v>
      </c>
      <c r="G335" s="41" t="s">
        <v>3370</v>
      </c>
      <c r="H335" s="41">
        <v>194130</v>
      </c>
      <c r="I335" s="41">
        <v>474750</v>
      </c>
      <c r="J335" s="41" t="s">
        <v>3757</v>
      </c>
      <c r="K335" s="41" t="s">
        <v>3867</v>
      </c>
      <c r="L335" s="41">
        <v>596</v>
      </c>
      <c r="M335" s="41" t="s">
        <v>777</v>
      </c>
      <c r="N335" s="41" t="s">
        <v>778</v>
      </c>
      <c r="O335" s="41" t="s">
        <v>780</v>
      </c>
      <c r="P335" s="41" t="s">
        <v>780</v>
      </c>
      <c r="Q335" s="41" t="s">
        <v>781</v>
      </c>
      <c r="R335" s="41" t="s">
        <v>782</v>
      </c>
      <c r="S335" s="41" t="s">
        <v>783</v>
      </c>
      <c r="T335" s="41" t="s">
        <v>3652</v>
      </c>
      <c r="U335" s="41" t="s">
        <v>3104</v>
      </c>
      <c r="V335" s="41" t="s">
        <v>617</v>
      </c>
      <c r="W335" s="41" t="s">
        <v>3103</v>
      </c>
      <c r="X335" s="42" t="s">
        <v>674</v>
      </c>
      <c r="Y335" s="43" t="s">
        <v>2944</v>
      </c>
    </row>
    <row r="336" spans="1:25" ht="12.75">
      <c r="A336" s="41" t="s">
        <v>3371</v>
      </c>
      <c r="B336" s="41" t="s">
        <v>1322</v>
      </c>
      <c r="C336" s="41">
        <v>100753885</v>
      </c>
      <c r="D336" s="41" t="s">
        <v>3372</v>
      </c>
      <c r="E336" s="41" t="s">
        <v>3373</v>
      </c>
      <c r="F336" s="41" t="s">
        <v>3374</v>
      </c>
      <c r="G336" s="41" t="s">
        <v>3375</v>
      </c>
      <c r="H336" s="41">
        <v>183152</v>
      </c>
      <c r="I336" s="41">
        <v>450623</v>
      </c>
      <c r="J336" s="41" t="s">
        <v>775</v>
      </c>
      <c r="K336" s="41" t="s">
        <v>838</v>
      </c>
      <c r="L336" s="41">
        <v>605</v>
      </c>
      <c r="M336" s="41" t="s">
        <v>777</v>
      </c>
      <c r="N336" s="41" t="s">
        <v>778</v>
      </c>
      <c r="O336" s="41" t="s">
        <v>780</v>
      </c>
      <c r="P336" s="41" t="s">
        <v>780</v>
      </c>
      <c r="Q336" s="41" t="s">
        <v>781</v>
      </c>
      <c r="R336" s="41" t="s">
        <v>782</v>
      </c>
      <c r="S336" s="41" t="s">
        <v>783</v>
      </c>
      <c r="T336" s="41" t="s">
        <v>784</v>
      </c>
      <c r="U336" s="41" t="s">
        <v>3104</v>
      </c>
      <c r="V336" s="41" t="s">
        <v>617</v>
      </c>
      <c r="W336" s="41" t="s">
        <v>3103</v>
      </c>
      <c r="X336" s="42" t="s">
        <v>674</v>
      </c>
      <c r="Y336" s="43" t="s">
        <v>2944</v>
      </c>
    </row>
    <row r="337" spans="1:25" ht="12.75">
      <c r="A337" s="41" t="s">
        <v>1169</v>
      </c>
      <c r="B337" s="41" t="s">
        <v>801</v>
      </c>
      <c r="C337" s="41">
        <v>100734334</v>
      </c>
      <c r="D337" s="41" t="s">
        <v>1170</v>
      </c>
      <c r="E337" s="41" t="s">
        <v>1171</v>
      </c>
      <c r="F337" s="41" t="s">
        <v>1172</v>
      </c>
      <c r="G337" s="42"/>
      <c r="H337" s="41">
        <v>288053</v>
      </c>
      <c r="I337" s="41">
        <v>727914</v>
      </c>
      <c r="J337" s="41" t="s">
        <v>1173</v>
      </c>
      <c r="K337" s="41" t="s">
        <v>297</v>
      </c>
      <c r="L337" s="41">
        <v>502</v>
      </c>
      <c r="M337" s="41" t="s">
        <v>808</v>
      </c>
      <c r="N337" s="41" t="s">
        <v>795</v>
      </c>
      <c r="O337" s="41" t="s">
        <v>779</v>
      </c>
      <c r="P337" s="41" t="s">
        <v>779</v>
      </c>
      <c r="Q337" s="41" t="s">
        <v>821</v>
      </c>
      <c r="R337" s="41" t="s">
        <v>782</v>
      </c>
      <c r="S337" s="41" t="s">
        <v>783</v>
      </c>
      <c r="T337" s="41" t="s">
        <v>784</v>
      </c>
      <c r="U337" s="41" t="s">
        <v>46</v>
      </c>
      <c r="V337" s="41" t="s">
        <v>63</v>
      </c>
      <c r="W337" s="41" t="s">
        <v>285</v>
      </c>
      <c r="X337" s="42" t="s">
        <v>693</v>
      </c>
      <c r="Y337" s="43" t="s">
        <v>2981</v>
      </c>
    </row>
    <row r="338" spans="1:25" ht="12.75">
      <c r="A338" s="41" t="s">
        <v>1174</v>
      </c>
      <c r="B338" s="41" t="s">
        <v>801</v>
      </c>
      <c r="C338" s="41">
        <v>101077245</v>
      </c>
      <c r="D338" s="41" t="s">
        <v>1170</v>
      </c>
      <c r="E338" s="41" t="s">
        <v>1175</v>
      </c>
      <c r="F338" s="41" t="s">
        <v>1176</v>
      </c>
      <c r="G338" s="41" t="s">
        <v>1177</v>
      </c>
      <c r="H338" s="41">
        <v>288170</v>
      </c>
      <c r="I338" s="41">
        <v>727500</v>
      </c>
      <c r="J338" s="41" t="s">
        <v>1173</v>
      </c>
      <c r="K338" s="41" t="s">
        <v>297</v>
      </c>
      <c r="L338" s="41">
        <v>451</v>
      </c>
      <c r="M338" s="41" t="s">
        <v>3633</v>
      </c>
      <c r="N338" s="41" t="s">
        <v>795</v>
      </c>
      <c r="O338" s="41" t="s">
        <v>779</v>
      </c>
      <c r="P338" s="41" t="s">
        <v>779</v>
      </c>
      <c r="Q338" s="41" t="s">
        <v>821</v>
      </c>
      <c r="R338" s="41" t="s">
        <v>782</v>
      </c>
      <c r="S338" s="41" t="s">
        <v>783</v>
      </c>
      <c r="T338" s="41" t="s">
        <v>784</v>
      </c>
      <c r="U338" s="41" t="s">
        <v>46</v>
      </c>
      <c r="V338" s="41" t="s">
        <v>63</v>
      </c>
      <c r="W338" s="41" t="s">
        <v>285</v>
      </c>
      <c r="X338" s="42" t="s">
        <v>693</v>
      </c>
      <c r="Y338" s="43" t="s">
        <v>2981</v>
      </c>
    </row>
    <row r="339" spans="1:25" ht="12.75">
      <c r="A339" s="41" t="s">
        <v>1178</v>
      </c>
      <c r="B339" s="41" t="s">
        <v>801</v>
      </c>
      <c r="C339" s="41">
        <v>100808978</v>
      </c>
      <c r="D339" s="41" t="s">
        <v>1170</v>
      </c>
      <c r="E339" s="41" t="s">
        <v>1179</v>
      </c>
      <c r="F339" s="41" t="s">
        <v>1180</v>
      </c>
      <c r="G339" s="41" t="s">
        <v>1181</v>
      </c>
      <c r="H339" s="41">
        <v>287910</v>
      </c>
      <c r="I339" s="41">
        <v>727290</v>
      </c>
      <c r="J339" s="41" t="s">
        <v>1173</v>
      </c>
      <c r="K339" s="41" t="s">
        <v>292</v>
      </c>
      <c r="L339" s="41">
        <v>466</v>
      </c>
      <c r="M339" s="41" t="s">
        <v>808</v>
      </c>
      <c r="N339" s="41" t="s">
        <v>809</v>
      </c>
      <c r="O339" s="41" t="s">
        <v>779</v>
      </c>
      <c r="P339" s="41" t="s">
        <v>781</v>
      </c>
      <c r="Q339" s="41" t="s">
        <v>821</v>
      </c>
      <c r="R339" s="41" t="s">
        <v>782</v>
      </c>
      <c r="S339" s="41" t="s">
        <v>783</v>
      </c>
      <c r="T339" s="41" t="s">
        <v>784</v>
      </c>
      <c r="U339" s="41" t="s">
        <v>53</v>
      </c>
      <c r="V339" s="41" t="s">
        <v>70</v>
      </c>
      <c r="W339" s="41" t="s">
        <v>285</v>
      </c>
      <c r="X339" s="42" t="s">
        <v>693</v>
      </c>
      <c r="Y339" s="43" t="s">
        <v>2981</v>
      </c>
    </row>
    <row r="340" spans="1:25" ht="12.75">
      <c r="A340" s="41" t="s">
        <v>1182</v>
      </c>
      <c r="B340" s="41" t="s">
        <v>801</v>
      </c>
      <c r="C340" s="41">
        <v>100300313</v>
      </c>
      <c r="D340" s="41" t="s">
        <v>1170</v>
      </c>
      <c r="E340" s="41" t="s">
        <v>1183</v>
      </c>
      <c r="F340" s="41" t="s">
        <v>1184</v>
      </c>
      <c r="G340" s="41" t="s">
        <v>805</v>
      </c>
      <c r="H340" s="41">
        <v>288120</v>
      </c>
      <c r="I340" s="41">
        <v>727700</v>
      </c>
      <c r="J340" s="41" t="s">
        <v>291</v>
      </c>
      <c r="K340" s="41" t="s">
        <v>292</v>
      </c>
      <c r="L340" s="41">
        <v>391</v>
      </c>
      <c r="M340" s="41" t="s">
        <v>777</v>
      </c>
      <c r="N340" s="41" t="s">
        <v>778</v>
      </c>
      <c r="O340" s="41" t="s">
        <v>779</v>
      </c>
      <c r="P340" s="41" t="s">
        <v>779</v>
      </c>
      <c r="Q340" s="41" t="s">
        <v>781</v>
      </c>
      <c r="R340" s="41" t="s">
        <v>782</v>
      </c>
      <c r="S340" s="41" t="s">
        <v>783</v>
      </c>
      <c r="T340" s="41" t="s">
        <v>784</v>
      </c>
      <c r="U340" s="41" t="s">
        <v>46</v>
      </c>
      <c r="V340" s="41" t="s">
        <v>63</v>
      </c>
      <c r="W340" s="41" t="s">
        <v>285</v>
      </c>
      <c r="X340" s="42" t="s">
        <v>693</v>
      </c>
      <c r="Y340" s="43" t="s">
        <v>2981</v>
      </c>
    </row>
    <row r="341" spans="1:25" ht="12.75">
      <c r="A341" s="41" t="s">
        <v>1182</v>
      </c>
      <c r="B341" s="41" t="s">
        <v>801</v>
      </c>
      <c r="C341" s="41">
        <v>100300313</v>
      </c>
      <c r="D341" s="41" t="s">
        <v>1170</v>
      </c>
      <c r="E341" s="41" t="s">
        <v>1183</v>
      </c>
      <c r="F341" s="41" t="s">
        <v>1184</v>
      </c>
      <c r="G341" s="41" t="s">
        <v>805</v>
      </c>
      <c r="H341" s="41">
        <v>288120</v>
      </c>
      <c r="I341" s="41">
        <v>727700</v>
      </c>
      <c r="J341" s="41" t="s">
        <v>291</v>
      </c>
      <c r="K341" s="41" t="s">
        <v>292</v>
      </c>
      <c r="L341" s="41">
        <v>370</v>
      </c>
      <c r="M341" s="41" t="s">
        <v>777</v>
      </c>
      <c r="N341" s="41" t="s">
        <v>778</v>
      </c>
      <c r="O341" s="41" t="s">
        <v>779</v>
      </c>
      <c r="P341" s="41" t="s">
        <v>779</v>
      </c>
      <c r="Q341" s="41" t="s">
        <v>781</v>
      </c>
      <c r="R341" s="41" t="s">
        <v>782</v>
      </c>
      <c r="S341" s="41" t="s">
        <v>783</v>
      </c>
      <c r="T341" s="41" t="s">
        <v>784</v>
      </c>
      <c r="U341" s="41" t="s">
        <v>46</v>
      </c>
      <c r="V341" s="41" t="s">
        <v>63</v>
      </c>
      <c r="W341" s="41" t="s">
        <v>285</v>
      </c>
      <c r="X341" s="42" t="s">
        <v>693</v>
      </c>
      <c r="Y341" s="43" t="s">
        <v>2981</v>
      </c>
    </row>
    <row r="342" spans="1:25" ht="12.75">
      <c r="A342" s="41" t="s">
        <v>1185</v>
      </c>
      <c r="B342" s="41" t="s">
        <v>801</v>
      </c>
      <c r="C342" s="41">
        <v>101017517</v>
      </c>
      <c r="D342" s="41" t="s">
        <v>1170</v>
      </c>
      <c r="E342" s="41" t="s">
        <v>1186</v>
      </c>
      <c r="F342" s="41" t="s">
        <v>1170</v>
      </c>
      <c r="G342" s="42"/>
      <c r="H342" s="41">
        <v>288100</v>
      </c>
      <c r="I342" s="41">
        <v>727700</v>
      </c>
      <c r="J342" s="41" t="s">
        <v>1173</v>
      </c>
      <c r="K342" s="41" t="s">
        <v>3758</v>
      </c>
      <c r="L342" s="41">
        <v>533</v>
      </c>
      <c r="M342" s="41" t="s">
        <v>808</v>
      </c>
      <c r="N342" s="41" t="s">
        <v>795</v>
      </c>
      <c r="O342" s="41" t="s">
        <v>779</v>
      </c>
      <c r="P342" s="41" t="s">
        <v>779</v>
      </c>
      <c r="Q342" s="41" t="s">
        <v>821</v>
      </c>
      <c r="R342" s="41" t="s">
        <v>782</v>
      </c>
      <c r="S342" s="41" t="s">
        <v>783</v>
      </c>
      <c r="T342" s="41" t="s">
        <v>784</v>
      </c>
      <c r="U342" s="41" t="s">
        <v>46</v>
      </c>
      <c r="V342" s="41" t="s">
        <v>63</v>
      </c>
      <c r="W342" s="41" t="s">
        <v>285</v>
      </c>
      <c r="X342" s="42" t="s">
        <v>693</v>
      </c>
      <c r="Y342" s="43" t="s">
        <v>2981</v>
      </c>
    </row>
    <row r="343" spans="1:25" ht="12.75">
      <c r="A343" s="41" t="s">
        <v>1187</v>
      </c>
      <c r="B343" s="41" t="s">
        <v>801</v>
      </c>
      <c r="C343" s="41">
        <v>101077197</v>
      </c>
      <c r="D343" s="41" t="s">
        <v>1170</v>
      </c>
      <c r="E343" s="41" t="s">
        <v>1188</v>
      </c>
      <c r="F343" s="41" t="s">
        <v>1176</v>
      </c>
      <c r="G343" s="41" t="s">
        <v>1177</v>
      </c>
      <c r="H343" s="41">
        <v>288090</v>
      </c>
      <c r="I343" s="41">
        <v>727520</v>
      </c>
      <c r="J343" s="41" t="s">
        <v>1173</v>
      </c>
      <c r="K343" s="41" t="s">
        <v>297</v>
      </c>
      <c r="L343" s="41">
        <v>493</v>
      </c>
      <c r="M343" s="41" t="s">
        <v>808</v>
      </c>
      <c r="N343" s="41" t="s">
        <v>809</v>
      </c>
      <c r="O343" s="41" t="s">
        <v>779</v>
      </c>
      <c r="P343" s="41" t="s">
        <v>779</v>
      </c>
      <c r="Q343" s="41" t="s">
        <v>821</v>
      </c>
      <c r="R343" s="41" t="s">
        <v>782</v>
      </c>
      <c r="S343" s="41" t="s">
        <v>783</v>
      </c>
      <c r="T343" s="41" t="s">
        <v>784</v>
      </c>
      <c r="U343" s="41" t="s">
        <v>46</v>
      </c>
      <c r="V343" s="41" t="s">
        <v>63</v>
      </c>
      <c r="W343" s="41" t="s">
        <v>285</v>
      </c>
      <c r="X343" s="42" t="s">
        <v>693</v>
      </c>
      <c r="Y343" s="43" t="s">
        <v>2981</v>
      </c>
    </row>
    <row r="344" spans="1:25" ht="12.75">
      <c r="A344" s="41" t="s">
        <v>1189</v>
      </c>
      <c r="B344" s="41" t="s">
        <v>801</v>
      </c>
      <c r="C344" s="41">
        <v>100734116</v>
      </c>
      <c r="D344" s="41" t="s">
        <v>1170</v>
      </c>
      <c r="E344" s="41" t="s">
        <v>1190</v>
      </c>
      <c r="F344" s="41" t="s">
        <v>1191</v>
      </c>
      <c r="G344" s="42"/>
      <c r="H344" s="41">
        <v>287845</v>
      </c>
      <c r="I344" s="41">
        <v>727835</v>
      </c>
      <c r="J344" s="41" t="s">
        <v>1173</v>
      </c>
      <c r="K344" s="41" t="s">
        <v>1192</v>
      </c>
      <c r="L344" s="41">
        <v>495</v>
      </c>
      <c r="M344" s="41" t="s">
        <v>808</v>
      </c>
      <c r="N344" s="41" t="s">
        <v>809</v>
      </c>
      <c r="O344" s="41" t="s">
        <v>779</v>
      </c>
      <c r="P344" s="41" t="s">
        <v>779</v>
      </c>
      <c r="Q344" s="41" t="s">
        <v>821</v>
      </c>
      <c r="R344" s="41" t="s">
        <v>782</v>
      </c>
      <c r="S344" s="41" t="s">
        <v>783</v>
      </c>
      <c r="T344" s="41" t="s">
        <v>784</v>
      </c>
      <c r="U344" s="41" t="s">
        <v>53</v>
      </c>
      <c r="V344" s="41" t="s">
        <v>70</v>
      </c>
      <c r="W344" s="41" t="s">
        <v>285</v>
      </c>
      <c r="X344" s="42" t="s">
        <v>693</v>
      </c>
      <c r="Y344" s="43" t="s">
        <v>2981</v>
      </c>
    </row>
    <row r="345" spans="1:25" ht="12.75">
      <c r="A345" s="41" t="s">
        <v>2887</v>
      </c>
      <c r="B345" s="41" t="s">
        <v>801</v>
      </c>
      <c r="C345" s="41">
        <v>100734046</v>
      </c>
      <c r="D345" s="41" t="s">
        <v>1170</v>
      </c>
      <c r="E345" s="41" t="s">
        <v>2888</v>
      </c>
      <c r="F345" s="41" t="s">
        <v>2889</v>
      </c>
      <c r="G345" s="42"/>
      <c r="H345" s="41">
        <v>287969</v>
      </c>
      <c r="I345" s="41">
        <v>727572</v>
      </c>
      <c r="J345" s="41" t="s">
        <v>1173</v>
      </c>
      <c r="K345" s="41" t="s">
        <v>297</v>
      </c>
      <c r="L345" s="41">
        <v>488</v>
      </c>
      <c r="M345" s="41" t="s">
        <v>808</v>
      </c>
      <c r="N345" s="41" t="s">
        <v>809</v>
      </c>
      <c r="O345" s="41" t="s">
        <v>790</v>
      </c>
      <c r="P345" s="41" t="s">
        <v>779</v>
      </c>
      <c r="Q345" s="41" t="s">
        <v>821</v>
      </c>
      <c r="R345" s="41" t="s">
        <v>782</v>
      </c>
      <c r="S345" s="41" t="s">
        <v>783</v>
      </c>
      <c r="T345" s="41" t="s">
        <v>784</v>
      </c>
      <c r="U345" s="41" t="s">
        <v>46</v>
      </c>
      <c r="V345" s="41" t="s">
        <v>63</v>
      </c>
      <c r="W345" s="41" t="s">
        <v>285</v>
      </c>
      <c r="X345" s="42" t="s">
        <v>693</v>
      </c>
      <c r="Y345" s="43" t="s">
        <v>2981</v>
      </c>
    </row>
    <row r="346" spans="1:25" ht="12.75">
      <c r="A346" s="41" t="s">
        <v>2890</v>
      </c>
      <c r="B346" s="41" t="s">
        <v>801</v>
      </c>
      <c r="C346" s="41">
        <v>100372756</v>
      </c>
      <c r="D346" s="41" t="s">
        <v>1170</v>
      </c>
      <c r="E346" s="41" t="s">
        <v>1180</v>
      </c>
      <c r="F346" s="41" t="s">
        <v>2891</v>
      </c>
      <c r="G346" s="41" t="s">
        <v>1181</v>
      </c>
      <c r="H346" s="41">
        <v>287910</v>
      </c>
      <c r="I346" s="41">
        <v>727290</v>
      </c>
      <c r="J346" s="41" t="s">
        <v>1173</v>
      </c>
      <c r="K346" s="42"/>
      <c r="L346" s="41">
        <v>466</v>
      </c>
      <c r="M346" s="41" t="s">
        <v>808</v>
      </c>
      <c r="N346" s="41" t="s">
        <v>809</v>
      </c>
      <c r="O346" s="41" t="s">
        <v>779</v>
      </c>
      <c r="P346" s="41" t="s">
        <v>781</v>
      </c>
      <c r="Q346" s="41" t="s">
        <v>821</v>
      </c>
      <c r="R346" s="41" t="s">
        <v>782</v>
      </c>
      <c r="S346" s="41" t="s">
        <v>783</v>
      </c>
      <c r="T346" s="41" t="s">
        <v>784</v>
      </c>
      <c r="U346" s="41" t="s">
        <v>53</v>
      </c>
      <c r="V346" s="41" t="s">
        <v>70</v>
      </c>
      <c r="W346" s="41" t="s">
        <v>285</v>
      </c>
      <c r="X346" s="42" t="s">
        <v>693</v>
      </c>
      <c r="Y346" s="43" t="s">
        <v>2981</v>
      </c>
    </row>
    <row r="347" spans="1:25" ht="12.75">
      <c r="A347" s="41" t="s">
        <v>2892</v>
      </c>
      <c r="B347" s="41" t="s">
        <v>801</v>
      </c>
      <c r="C347" s="41">
        <v>100734297</v>
      </c>
      <c r="D347" s="41" t="s">
        <v>1170</v>
      </c>
      <c r="E347" s="41" t="s">
        <v>2893</v>
      </c>
      <c r="F347" s="41" t="s">
        <v>2894</v>
      </c>
      <c r="G347" s="42"/>
      <c r="H347" s="41">
        <v>288095</v>
      </c>
      <c r="I347" s="41">
        <v>727512</v>
      </c>
      <c r="J347" s="41" t="s">
        <v>1173</v>
      </c>
      <c r="K347" s="41" t="s">
        <v>297</v>
      </c>
      <c r="L347" s="41">
        <v>434</v>
      </c>
      <c r="M347" s="41" t="s">
        <v>808</v>
      </c>
      <c r="N347" s="41" t="s">
        <v>795</v>
      </c>
      <c r="O347" s="41" t="s">
        <v>779</v>
      </c>
      <c r="P347" s="41" t="s">
        <v>779</v>
      </c>
      <c r="Q347" s="41" t="s">
        <v>781</v>
      </c>
      <c r="R347" s="41" t="s">
        <v>782</v>
      </c>
      <c r="S347" s="41" t="s">
        <v>783</v>
      </c>
      <c r="T347" s="41" t="s">
        <v>784</v>
      </c>
      <c r="U347" s="41" t="s">
        <v>46</v>
      </c>
      <c r="V347" s="41" t="s">
        <v>63</v>
      </c>
      <c r="W347" s="41" t="s">
        <v>285</v>
      </c>
      <c r="X347" s="42" t="s">
        <v>693</v>
      </c>
      <c r="Y347" s="43" t="s">
        <v>2981</v>
      </c>
    </row>
    <row r="348" spans="1:25" ht="12.75">
      <c r="A348" s="41" t="s">
        <v>2895</v>
      </c>
      <c r="B348" s="41" t="s">
        <v>801</v>
      </c>
      <c r="C348" s="41">
        <v>100734127</v>
      </c>
      <c r="D348" s="41" t="s">
        <v>1170</v>
      </c>
      <c r="E348" s="41" t="s">
        <v>2896</v>
      </c>
      <c r="F348" s="41" t="s">
        <v>2897</v>
      </c>
      <c r="G348" s="42"/>
      <c r="H348" s="41">
        <v>288932</v>
      </c>
      <c r="I348" s="41">
        <v>727053</v>
      </c>
      <c r="J348" s="41" t="s">
        <v>1173</v>
      </c>
      <c r="K348" s="41" t="s">
        <v>297</v>
      </c>
      <c r="L348" s="41">
        <v>502</v>
      </c>
      <c r="M348" s="41" t="s">
        <v>808</v>
      </c>
      <c r="N348" s="41" t="s">
        <v>809</v>
      </c>
      <c r="O348" s="41" t="s">
        <v>779</v>
      </c>
      <c r="P348" s="41" t="s">
        <v>779</v>
      </c>
      <c r="Q348" s="41" t="s">
        <v>821</v>
      </c>
      <c r="R348" s="41" t="s">
        <v>782</v>
      </c>
      <c r="S348" s="41" t="s">
        <v>783</v>
      </c>
      <c r="T348" s="41" t="s">
        <v>784</v>
      </c>
      <c r="U348" s="41" t="s">
        <v>53</v>
      </c>
      <c r="V348" s="41" t="s">
        <v>70</v>
      </c>
      <c r="W348" s="41" t="s">
        <v>285</v>
      </c>
      <c r="X348" s="42" t="s">
        <v>693</v>
      </c>
      <c r="Y348" s="43" t="s">
        <v>2981</v>
      </c>
    </row>
    <row r="349" spans="1:25" ht="12.75">
      <c r="A349" s="41" t="s">
        <v>2898</v>
      </c>
      <c r="B349" s="41" t="s">
        <v>801</v>
      </c>
      <c r="C349" s="41">
        <v>100728506</v>
      </c>
      <c r="D349" s="41" t="s">
        <v>2899</v>
      </c>
      <c r="E349" s="41" t="s">
        <v>2900</v>
      </c>
      <c r="F349" s="42"/>
      <c r="G349" s="41" t="s">
        <v>2901</v>
      </c>
      <c r="H349" s="41">
        <v>335147</v>
      </c>
      <c r="I349" s="41">
        <v>867425</v>
      </c>
      <c r="J349" s="41" t="s">
        <v>1334</v>
      </c>
      <c r="K349" s="41" t="s">
        <v>3784</v>
      </c>
      <c r="L349" s="41">
        <v>479</v>
      </c>
      <c r="M349" s="41" t="s">
        <v>777</v>
      </c>
      <c r="N349" s="41" t="s">
        <v>795</v>
      </c>
      <c r="O349" s="41" t="s">
        <v>790</v>
      </c>
      <c r="P349" s="41" t="s">
        <v>790</v>
      </c>
      <c r="Q349" s="41" t="s">
        <v>781</v>
      </c>
      <c r="R349" s="41" t="s">
        <v>3626</v>
      </c>
      <c r="S349" s="41" t="s">
        <v>783</v>
      </c>
      <c r="T349" s="41" t="s">
        <v>784</v>
      </c>
      <c r="U349" s="41" t="s">
        <v>446</v>
      </c>
      <c r="V349" s="41" t="s">
        <v>635</v>
      </c>
      <c r="W349" s="41" t="s">
        <v>445</v>
      </c>
      <c r="X349" s="42" t="s">
        <v>688</v>
      </c>
      <c r="Y349" s="43" t="s">
        <v>2981</v>
      </c>
    </row>
    <row r="350" spans="1:25" ht="12.75">
      <c r="A350" s="41" t="s">
        <v>2902</v>
      </c>
      <c r="B350" s="41" t="s">
        <v>801</v>
      </c>
      <c r="C350" s="41">
        <v>100705415</v>
      </c>
      <c r="D350" s="41" t="s">
        <v>2903</v>
      </c>
      <c r="E350" s="41" t="s">
        <v>2904</v>
      </c>
      <c r="F350" s="41" t="s">
        <v>2905</v>
      </c>
      <c r="G350" s="41" t="s">
        <v>2906</v>
      </c>
      <c r="H350" s="41">
        <v>314853</v>
      </c>
      <c r="I350" s="41">
        <v>773798</v>
      </c>
      <c r="J350" s="41" t="s">
        <v>1361</v>
      </c>
      <c r="K350" s="41" t="s">
        <v>3874</v>
      </c>
      <c r="L350" s="41">
        <v>575</v>
      </c>
      <c r="M350" s="41" t="s">
        <v>808</v>
      </c>
      <c r="N350" s="41" t="s">
        <v>809</v>
      </c>
      <c r="O350" s="41" t="s">
        <v>790</v>
      </c>
      <c r="P350" s="41" t="s">
        <v>780</v>
      </c>
      <c r="Q350" s="41" t="s">
        <v>821</v>
      </c>
      <c r="R350" s="41" t="s">
        <v>782</v>
      </c>
      <c r="S350" s="41" t="s">
        <v>783</v>
      </c>
      <c r="T350" s="41" t="s">
        <v>784</v>
      </c>
      <c r="U350" s="41" t="s">
        <v>2990</v>
      </c>
      <c r="V350" s="41" t="s">
        <v>600</v>
      </c>
      <c r="W350" s="41" t="s">
        <v>2989</v>
      </c>
      <c r="X350" s="42" t="s">
        <v>661</v>
      </c>
      <c r="Y350" s="43" t="s">
        <v>2981</v>
      </c>
    </row>
    <row r="351" spans="1:25" ht="12.75">
      <c r="A351" s="41" t="s">
        <v>2907</v>
      </c>
      <c r="B351" s="41" t="s">
        <v>801</v>
      </c>
      <c r="C351" s="41">
        <v>100383349</v>
      </c>
      <c r="D351" s="41" t="s">
        <v>2908</v>
      </c>
      <c r="E351" s="41" t="s">
        <v>2909</v>
      </c>
      <c r="F351" s="41" t="s">
        <v>2910</v>
      </c>
      <c r="G351" s="41" t="s">
        <v>2911</v>
      </c>
      <c r="H351" s="41">
        <v>323600</v>
      </c>
      <c r="I351" s="41">
        <v>772820</v>
      </c>
      <c r="J351" s="41" t="s">
        <v>82</v>
      </c>
      <c r="K351" s="41" t="s">
        <v>3765</v>
      </c>
      <c r="L351" s="41">
        <v>613</v>
      </c>
      <c r="M351" s="41" t="s">
        <v>808</v>
      </c>
      <c r="N351" s="41" t="s">
        <v>809</v>
      </c>
      <c r="O351" s="41" t="s">
        <v>779</v>
      </c>
      <c r="P351" s="41" t="s">
        <v>779</v>
      </c>
      <c r="Q351" s="41" t="s">
        <v>821</v>
      </c>
      <c r="R351" s="41" t="s">
        <v>782</v>
      </c>
      <c r="S351" s="41" t="s">
        <v>3674</v>
      </c>
      <c r="T351" s="41" t="s">
        <v>3620</v>
      </c>
      <c r="U351" s="41" t="s">
        <v>492</v>
      </c>
      <c r="V351" s="41" t="s">
        <v>638</v>
      </c>
      <c r="W351" s="41" t="s">
        <v>491</v>
      </c>
      <c r="X351" s="42" t="s">
        <v>692</v>
      </c>
      <c r="Y351" s="43" t="s">
        <v>2981</v>
      </c>
    </row>
    <row r="352" spans="1:25" ht="12.75">
      <c r="A352" s="41" t="s">
        <v>2912</v>
      </c>
      <c r="B352" s="41" t="s">
        <v>801</v>
      </c>
      <c r="C352" s="41">
        <v>101055368</v>
      </c>
      <c r="D352" s="41" t="s">
        <v>2908</v>
      </c>
      <c r="E352" s="41" t="s">
        <v>2913</v>
      </c>
      <c r="F352" s="41" t="s">
        <v>2914</v>
      </c>
      <c r="G352" s="41" t="s">
        <v>2915</v>
      </c>
      <c r="H352" s="41">
        <v>321404</v>
      </c>
      <c r="I352" s="41">
        <v>773358</v>
      </c>
      <c r="J352" s="41" t="s">
        <v>3757</v>
      </c>
      <c r="K352" s="41" t="s">
        <v>2916</v>
      </c>
      <c r="L352" s="41">
        <v>639</v>
      </c>
      <c r="M352" s="41" t="s">
        <v>777</v>
      </c>
      <c r="N352" s="41" t="s">
        <v>778</v>
      </c>
      <c r="O352" s="41" t="s">
        <v>780</v>
      </c>
      <c r="P352" s="41" t="s">
        <v>780</v>
      </c>
      <c r="Q352" s="41" t="s">
        <v>821</v>
      </c>
      <c r="R352" s="41" t="s">
        <v>3626</v>
      </c>
      <c r="S352" s="41" t="s">
        <v>783</v>
      </c>
      <c r="T352" s="41" t="s">
        <v>784</v>
      </c>
      <c r="U352" s="41" t="s">
        <v>492</v>
      </c>
      <c r="V352" s="41" t="s">
        <v>638</v>
      </c>
      <c r="W352" s="41" t="s">
        <v>491</v>
      </c>
      <c r="X352" s="42" t="s">
        <v>692</v>
      </c>
      <c r="Y352" s="43" t="s">
        <v>2981</v>
      </c>
    </row>
    <row r="353" spans="1:25" ht="12.75">
      <c r="A353" s="41" t="s">
        <v>2917</v>
      </c>
      <c r="B353" s="41" t="s">
        <v>801</v>
      </c>
      <c r="C353" s="41">
        <v>100278643</v>
      </c>
      <c r="D353" s="41" t="s">
        <v>2918</v>
      </c>
      <c r="E353" s="41" t="s">
        <v>2919</v>
      </c>
      <c r="F353" s="41" t="s">
        <v>2920</v>
      </c>
      <c r="G353" s="41" t="s">
        <v>2921</v>
      </c>
      <c r="H353" s="41">
        <v>290217</v>
      </c>
      <c r="I353" s="41">
        <v>793537</v>
      </c>
      <c r="J353" s="41" t="s">
        <v>775</v>
      </c>
      <c r="K353" s="41" t="s">
        <v>789</v>
      </c>
      <c r="L353" s="41">
        <v>331</v>
      </c>
      <c r="M353" s="41" t="s">
        <v>3633</v>
      </c>
      <c r="N353" s="41" t="s">
        <v>778</v>
      </c>
      <c r="O353" s="41" t="s">
        <v>779</v>
      </c>
      <c r="P353" s="41" t="s">
        <v>781</v>
      </c>
      <c r="Q353" s="41" t="s">
        <v>781</v>
      </c>
      <c r="R353" s="41" t="s">
        <v>782</v>
      </c>
      <c r="S353" s="41" t="s">
        <v>783</v>
      </c>
      <c r="T353" s="41" t="s">
        <v>784</v>
      </c>
      <c r="U353" s="41" t="s">
        <v>499</v>
      </c>
      <c r="V353" s="41" t="s">
        <v>639</v>
      </c>
      <c r="W353" s="41" t="s">
        <v>498</v>
      </c>
      <c r="X353" s="42" t="s">
        <v>690</v>
      </c>
      <c r="Y353" s="43" t="s">
        <v>2981</v>
      </c>
    </row>
    <row r="354" spans="1:25" ht="12.75">
      <c r="A354" s="41" t="s">
        <v>2922</v>
      </c>
      <c r="B354" s="41" t="s">
        <v>3832</v>
      </c>
      <c r="C354" s="41">
        <v>100820785</v>
      </c>
      <c r="D354" s="41" t="s">
        <v>2923</v>
      </c>
      <c r="E354" s="41" t="s">
        <v>2924</v>
      </c>
      <c r="F354" s="41" t="s">
        <v>2925</v>
      </c>
      <c r="G354" s="41" t="s">
        <v>2926</v>
      </c>
      <c r="H354" s="41">
        <v>305750</v>
      </c>
      <c r="I354" s="41">
        <v>706050</v>
      </c>
      <c r="J354" s="41" t="s">
        <v>775</v>
      </c>
      <c r="K354" s="41" t="s">
        <v>776</v>
      </c>
      <c r="L354" s="41">
        <v>562</v>
      </c>
      <c r="M354" s="41" t="s">
        <v>777</v>
      </c>
      <c r="N354" s="41" t="s">
        <v>795</v>
      </c>
      <c r="O354" s="41" t="s">
        <v>780</v>
      </c>
      <c r="P354" s="41" t="s">
        <v>780</v>
      </c>
      <c r="Q354" s="41" t="s">
        <v>781</v>
      </c>
      <c r="R354" s="41" t="s">
        <v>782</v>
      </c>
      <c r="S354" s="41" t="s">
        <v>783</v>
      </c>
      <c r="T354" s="41" t="s">
        <v>3620</v>
      </c>
      <c r="U354" s="41" t="s">
        <v>2979</v>
      </c>
      <c r="V354" s="41" t="s">
        <v>598</v>
      </c>
      <c r="W354" s="41" t="s">
        <v>2978</v>
      </c>
      <c r="X354" s="42" t="s">
        <v>659</v>
      </c>
      <c r="Y354" s="43" t="s">
        <v>2981</v>
      </c>
    </row>
    <row r="355" spans="1:25" ht="12.75">
      <c r="A355" s="41" t="s">
        <v>2927</v>
      </c>
      <c r="B355" s="41" t="s">
        <v>3688</v>
      </c>
      <c r="C355" s="41">
        <v>100496085</v>
      </c>
      <c r="D355" s="41" t="s">
        <v>2928</v>
      </c>
      <c r="E355" s="41" t="s">
        <v>2929</v>
      </c>
      <c r="F355" s="41" t="s">
        <v>2930</v>
      </c>
      <c r="G355" s="41" t="s">
        <v>2931</v>
      </c>
      <c r="H355" s="41">
        <v>115415</v>
      </c>
      <c r="I355" s="41">
        <v>732863</v>
      </c>
      <c r="J355" s="41" t="s">
        <v>1334</v>
      </c>
      <c r="K355" s="41" t="s">
        <v>2521</v>
      </c>
      <c r="L355" s="41">
        <v>617</v>
      </c>
      <c r="M355" s="41" t="s">
        <v>808</v>
      </c>
      <c r="N355" s="41" t="s">
        <v>795</v>
      </c>
      <c r="O355" s="41" t="s">
        <v>779</v>
      </c>
      <c r="P355" s="41" t="s">
        <v>790</v>
      </c>
      <c r="Q355" s="41" t="s">
        <v>821</v>
      </c>
      <c r="R355" s="41" t="s">
        <v>782</v>
      </c>
      <c r="S355" s="41" t="s">
        <v>783</v>
      </c>
      <c r="T355" s="41" t="s">
        <v>3652</v>
      </c>
      <c r="U355" s="41" t="s">
        <v>3231</v>
      </c>
      <c r="V355" s="41" t="s">
        <v>628</v>
      </c>
      <c r="W355" s="41" t="s">
        <v>3230</v>
      </c>
      <c r="X355" s="42" t="s">
        <v>682</v>
      </c>
      <c r="Y355" s="43" t="s">
        <v>2981</v>
      </c>
    </row>
    <row r="356" spans="1:25" ht="12.75">
      <c r="A356" s="41" t="s">
        <v>2932</v>
      </c>
      <c r="B356" s="41" t="s">
        <v>3688</v>
      </c>
      <c r="C356" s="41">
        <v>101599161</v>
      </c>
      <c r="D356" s="41" t="s">
        <v>2928</v>
      </c>
      <c r="E356" s="41" t="s">
        <v>2933</v>
      </c>
      <c r="F356" s="41" t="s">
        <v>2934</v>
      </c>
      <c r="G356" s="41" t="s">
        <v>2935</v>
      </c>
      <c r="H356" s="41">
        <v>113329</v>
      </c>
      <c r="I356" s="41">
        <v>730290</v>
      </c>
      <c r="J356" s="41" t="s">
        <v>775</v>
      </c>
      <c r="K356" s="41" t="s">
        <v>3708</v>
      </c>
      <c r="L356" s="41">
        <v>592</v>
      </c>
      <c r="M356" s="41" t="s">
        <v>777</v>
      </c>
      <c r="N356" s="41" t="s">
        <v>795</v>
      </c>
      <c r="O356" s="41" t="s">
        <v>790</v>
      </c>
      <c r="P356" s="41" t="s">
        <v>790</v>
      </c>
      <c r="Q356" s="41" t="s">
        <v>781</v>
      </c>
      <c r="R356" s="41" t="s">
        <v>782</v>
      </c>
      <c r="S356" s="41" t="s">
        <v>783</v>
      </c>
      <c r="T356" s="41" t="s">
        <v>3700</v>
      </c>
      <c r="U356" s="41" t="s">
        <v>3231</v>
      </c>
      <c r="V356" s="41" t="s">
        <v>628</v>
      </c>
      <c r="W356" s="41" t="s">
        <v>3230</v>
      </c>
      <c r="X356" s="42" t="s">
        <v>682</v>
      </c>
      <c r="Y356" s="43" t="s">
        <v>2981</v>
      </c>
    </row>
    <row r="357" spans="1:25" ht="12.75">
      <c r="A357" s="41" t="s">
        <v>1419</v>
      </c>
      <c r="B357" s="41" t="s">
        <v>1322</v>
      </c>
      <c r="C357" s="41">
        <v>101377020</v>
      </c>
      <c r="D357" s="41" t="s">
        <v>1420</v>
      </c>
      <c r="E357" s="41" t="s">
        <v>1247</v>
      </c>
      <c r="F357" s="41" t="s">
        <v>1421</v>
      </c>
      <c r="G357" s="41" t="s">
        <v>1422</v>
      </c>
      <c r="H357" s="41">
        <v>151047</v>
      </c>
      <c r="I357" s="41">
        <v>505830</v>
      </c>
      <c r="J357" s="41" t="s">
        <v>775</v>
      </c>
      <c r="K357" s="41" t="s">
        <v>149</v>
      </c>
      <c r="L357" s="41">
        <v>493</v>
      </c>
      <c r="M357" s="41" t="s">
        <v>3672</v>
      </c>
      <c r="N357" s="41" t="s">
        <v>778</v>
      </c>
      <c r="O357" s="41" t="s">
        <v>790</v>
      </c>
      <c r="P357" s="41" t="s">
        <v>780</v>
      </c>
      <c r="Q357" s="41" t="s">
        <v>781</v>
      </c>
      <c r="R357" s="41" t="s">
        <v>782</v>
      </c>
      <c r="S357" s="41" t="s">
        <v>783</v>
      </c>
      <c r="T357" s="41" t="s">
        <v>784</v>
      </c>
      <c r="U357" s="41" t="s">
        <v>578</v>
      </c>
      <c r="V357" s="41" t="s">
        <v>648</v>
      </c>
      <c r="W357" s="41" t="s">
        <v>577</v>
      </c>
      <c r="X357" s="42" t="s">
        <v>698</v>
      </c>
      <c r="Y357" s="43" t="s">
        <v>2996</v>
      </c>
    </row>
    <row r="358" spans="1:25" ht="12.75">
      <c r="A358" s="41" t="s">
        <v>1423</v>
      </c>
      <c r="B358" s="41" t="s">
        <v>801</v>
      </c>
      <c r="C358" s="41">
        <v>100295743</v>
      </c>
      <c r="D358" s="41" t="s">
        <v>1424</v>
      </c>
      <c r="E358" s="41" t="s">
        <v>1425</v>
      </c>
      <c r="F358" s="41" t="s">
        <v>1426</v>
      </c>
      <c r="G358" s="41" t="s">
        <v>1427</v>
      </c>
      <c r="H358" s="41">
        <v>332381</v>
      </c>
      <c r="I358" s="41">
        <v>837841</v>
      </c>
      <c r="J358" s="41" t="s">
        <v>3878</v>
      </c>
      <c r="K358" s="41" t="s">
        <v>3659</v>
      </c>
      <c r="L358" s="41">
        <v>266</v>
      </c>
      <c r="M358" s="41" t="s">
        <v>3672</v>
      </c>
      <c r="N358" s="41" t="s">
        <v>778</v>
      </c>
      <c r="O358" s="41" t="s">
        <v>779</v>
      </c>
      <c r="P358" s="41" t="s">
        <v>781</v>
      </c>
      <c r="Q358" s="41" t="s">
        <v>781</v>
      </c>
      <c r="R358" s="41" t="s">
        <v>782</v>
      </c>
      <c r="S358" s="41" t="s">
        <v>783</v>
      </c>
      <c r="T358" s="41" t="s">
        <v>784</v>
      </c>
      <c r="U358" s="41" t="s">
        <v>446</v>
      </c>
      <c r="V358" s="41" t="s">
        <v>635</v>
      </c>
      <c r="W358" s="41" t="s">
        <v>445</v>
      </c>
      <c r="X358" s="42" t="s">
        <v>688</v>
      </c>
      <c r="Y358" s="43" t="s">
        <v>2981</v>
      </c>
    </row>
    <row r="359" spans="1:25" ht="12.75">
      <c r="A359" s="41" t="s">
        <v>1428</v>
      </c>
      <c r="B359" s="41" t="s">
        <v>771</v>
      </c>
      <c r="C359" s="41">
        <v>100573467</v>
      </c>
      <c r="D359" s="41" t="s">
        <v>1429</v>
      </c>
      <c r="E359" s="41" t="s">
        <v>1430</v>
      </c>
      <c r="F359" s="41" t="s">
        <v>1431</v>
      </c>
      <c r="G359" s="41" t="s">
        <v>1432</v>
      </c>
      <c r="H359" s="41">
        <v>260437</v>
      </c>
      <c r="I359" s="41">
        <v>484934</v>
      </c>
      <c r="J359" s="41" t="s">
        <v>3643</v>
      </c>
      <c r="K359" s="41" t="s">
        <v>1265</v>
      </c>
      <c r="L359" s="42"/>
      <c r="M359" s="41" t="s">
        <v>777</v>
      </c>
      <c r="N359" s="41" t="s">
        <v>795</v>
      </c>
      <c r="O359" s="41" t="s">
        <v>779</v>
      </c>
      <c r="P359" s="41" t="s">
        <v>779</v>
      </c>
      <c r="Q359" s="41" t="s">
        <v>781</v>
      </c>
      <c r="R359" s="41" t="s">
        <v>3626</v>
      </c>
      <c r="S359" s="41" t="s">
        <v>783</v>
      </c>
      <c r="T359" s="41" t="s">
        <v>784</v>
      </c>
      <c r="U359" s="41" t="s">
        <v>3101</v>
      </c>
      <c r="V359" s="41" t="s">
        <v>616</v>
      </c>
      <c r="W359" s="41" t="s">
        <v>673</v>
      </c>
      <c r="X359" s="42" t="s">
        <v>654</v>
      </c>
      <c r="Y359" s="43" t="s">
        <v>2944</v>
      </c>
    </row>
    <row r="360" spans="1:25" ht="12.75">
      <c r="A360" s="41" t="s">
        <v>1433</v>
      </c>
      <c r="B360" s="41" t="s">
        <v>1322</v>
      </c>
      <c r="C360" s="41">
        <v>101063503</v>
      </c>
      <c r="D360" s="41" t="s">
        <v>1434</v>
      </c>
      <c r="E360" s="41" t="s">
        <v>1435</v>
      </c>
      <c r="F360" s="41" t="s">
        <v>1436</v>
      </c>
      <c r="G360" s="41" t="s">
        <v>1437</v>
      </c>
      <c r="H360" s="41">
        <v>214077</v>
      </c>
      <c r="I360" s="41">
        <v>488200</v>
      </c>
      <c r="J360" s="41" t="s">
        <v>775</v>
      </c>
      <c r="K360" s="41" t="s">
        <v>3867</v>
      </c>
      <c r="L360" s="41">
        <v>656</v>
      </c>
      <c r="M360" s="41" t="s">
        <v>777</v>
      </c>
      <c r="N360" s="41" t="s">
        <v>778</v>
      </c>
      <c r="O360" s="41" t="s">
        <v>780</v>
      </c>
      <c r="P360" s="41" t="s">
        <v>780</v>
      </c>
      <c r="Q360" s="41" t="s">
        <v>781</v>
      </c>
      <c r="R360" s="41" t="s">
        <v>782</v>
      </c>
      <c r="S360" s="41" t="s">
        <v>783</v>
      </c>
      <c r="T360" s="41" t="s">
        <v>3620</v>
      </c>
      <c r="U360" s="41" t="s">
        <v>3093</v>
      </c>
      <c r="V360" s="41" t="s">
        <v>615</v>
      </c>
      <c r="W360" s="41" t="s">
        <v>3092</v>
      </c>
      <c r="X360" s="42" t="s">
        <v>654</v>
      </c>
      <c r="Y360" s="43" t="s">
        <v>2944</v>
      </c>
    </row>
    <row r="361" spans="1:25" ht="12.75">
      <c r="A361" s="41" t="s">
        <v>1438</v>
      </c>
      <c r="B361" s="41" t="s">
        <v>1322</v>
      </c>
      <c r="C361" s="41">
        <v>100693983</v>
      </c>
      <c r="D361" s="41" t="s">
        <v>1434</v>
      </c>
      <c r="E361" s="41" t="s">
        <v>1439</v>
      </c>
      <c r="F361" s="41" t="s">
        <v>1440</v>
      </c>
      <c r="G361" s="41" t="s">
        <v>1441</v>
      </c>
      <c r="H361" s="41">
        <v>215051</v>
      </c>
      <c r="I361" s="41">
        <v>488708</v>
      </c>
      <c r="J361" s="41" t="s">
        <v>1442</v>
      </c>
      <c r="K361" s="41" t="s">
        <v>1443</v>
      </c>
      <c r="L361" s="41">
        <v>648</v>
      </c>
      <c r="M361" s="41" t="s">
        <v>3633</v>
      </c>
      <c r="N361" s="41" t="s">
        <v>795</v>
      </c>
      <c r="O361" s="41" t="s">
        <v>779</v>
      </c>
      <c r="P361" s="41" t="s">
        <v>780</v>
      </c>
      <c r="Q361" s="41" t="s">
        <v>821</v>
      </c>
      <c r="R361" s="41" t="s">
        <v>782</v>
      </c>
      <c r="S361" s="41" t="s">
        <v>783</v>
      </c>
      <c r="T361" s="41" t="s">
        <v>3620</v>
      </c>
      <c r="U361" s="41" t="s">
        <v>3093</v>
      </c>
      <c r="V361" s="41" t="s">
        <v>615</v>
      </c>
      <c r="W361" s="41" t="s">
        <v>3092</v>
      </c>
      <c r="X361" s="42" t="s">
        <v>654</v>
      </c>
      <c r="Y361" s="43" t="s">
        <v>2944</v>
      </c>
    </row>
    <row r="362" spans="1:25" ht="12.75">
      <c r="A362" s="41" t="s">
        <v>1444</v>
      </c>
      <c r="B362" s="41" t="s">
        <v>1322</v>
      </c>
      <c r="C362" s="41">
        <v>101376481</v>
      </c>
      <c r="D362" s="41" t="s">
        <v>1434</v>
      </c>
      <c r="E362" s="41" t="s">
        <v>1445</v>
      </c>
      <c r="F362" s="41" t="s">
        <v>1446</v>
      </c>
      <c r="G362" s="41" t="s">
        <v>1447</v>
      </c>
      <c r="H362" s="41">
        <v>214664</v>
      </c>
      <c r="I362" s="41">
        <v>489571</v>
      </c>
      <c r="J362" s="41" t="s">
        <v>775</v>
      </c>
      <c r="K362" s="41" t="s">
        <v>1448</v>
      </c>
      <c r="L362" s="42"/>
      <c r="M362" s="41" t="s">
        <v>777</v>
      </c>
      <c r="N362" s="41" t="s">
        <v>778</v>
      </c>
      <c r="O362" s="41" t="s">
        <v>790</v>
      </c>
      <c r="P362" s="41" t="s">
        <v>780</v>
      </c>
      <c r="Q362" s="41" t="s">
        <v>781</v>
      </c>
      <c r="R362" s="41" t="s">
        <v>782</v>
      </c>
      <c r="S362" s="41" t="s">
        <v>783</v>
      </c>
      <c r="T362" s="41" t="s">
        <v>3620</v>
      </c>
      <c r="U362" s="41" t="s">
        <v>3093</v>
      </c>
      <c r="V362" s="41" t="s">
        <v>615</v>
      </c>
      <c r="W362" s="41" t="s">
        <v>3092</v>
      </c>
      <c r="X362" s="42" t="s">
        <v>654</v>
      </c>
      <c r="Y362" s="43" t="s">
        <v>2944</v>
      </c>
    </row>
    <row r="363" spans="1:25" ht="12.75">
      <c r="A363" s="41" t="s">
        <v>1449</v>
      </c>
      <c r="B363" s="41" t="s">
        <v>801</v>
      </c>
      <c r="C363" s="41">
        <v>100247443</v>
      </c>
      <c r="D363" s="45" t="s">
        <v>77</v>
      </c>
      <c r="E363" s="41" t="s">
        <v>1450</v>
      </c>
      <c r="F363" s="41" t="s">
        <v>1451</v>
      </c>
      <c r="G363" s="41" t="s">
        <v>1452</v>
      </c>
      <c r="H363" s="41">
        <v>341825</v>
      </c>
      <c r="I363" s="41">
        <v>843700</v>
      </c>
      <c r="J363" s="41" t="s">
        <v>2306</v>
      </c>
      <c r="K363" s="41" t="s">
        <v>3659</v>
      </c>
      <c r="L363" s="41">
        <v>388</v>
      </c>
      <c r="M363" s="41" t="s">
        <v>3672</v>
      </c>
      <c r="N363" s="41" t="s">
        <v>778</v>
      </c>
      <c r="O363" s="41" t="s">
        <v>779</v>
      </c>
      <c r="P363" s="41" t="s">
        <v>781</v>
      </c>
      <c r="Q363" s="41" t="s">
        <v>781</v>
      </c>
      <c r="R363" s="41" t="s">
        <v>782</v>
      </c>
      <c r="S363" s="41" t="s">
        <v>783</v>
      </c>
      <c r="T363" s="41" t="s">
        <v>3620</v>
      </c>
      <c r="U363" s="41" t="s">
        <v>446</v>
      </c>
      <c r="V363" s="41" t="s">
        <v>635</v>
      </c>
      <c r="W363" s="41" t="s">
        <v>445</v>
      </c>
      <c r="X363" s="42" t="s">
        <v>688</v>
      </c>
      <c r="Y363" s="43" t="s">
        <v>2981</v>
      </c>
    </row>
    <row r="364" spans="1:25" ht="12.75">
      <c r="A364" s="41" t="s">
        <v>1453</v>
      </c>
      <c r="B364" s="41" t="s">
        <v>3702</v>
      </c>
      <c r="C364" s="41">
        <v>101066180</v>
      </c>
      <c r="D364" s="41" t="s">
        <v>1454</v>
      </c>
      <c r="E364" s="41" t="s">
        <v>212</v>
      </c>
      <c r="F364" s="41" t="s">
        <v>1455</v>
      </c>
      <c r="G364" s="41" t="s">
        <v>1456</v>
      </c>
      <c r="H364" s="41">
        <v>59564</v>
      </c>
      <c r="I364" s="41">
        <v>555902</v>
      </c>
      <c r="J364" s="41" t="s">
        <v>775</v>
      </c>
      <c r="K364" s="41" t="s">
        <v>3790</v>
      </c>
      <c r="L364" s="41">
        <v>498</v>
      </c>
      <c r="M364" s="41" t="s">
        <v>3672</v>
      </c>
      <c r="N364" s="41" t="s">
        <v>795</v>
      </c>
      <c r="O364" s="41" t="s">
        <v>779</v>
      </c>
      <c r="P364" s="41" t="s">
        <v>790</v>
      </c>
      <c r="Q364" s="41" t="s">
        <v>781</v>
      </c>
      <c r="R364" s="41" t="s">
        <v>782</v>
      </c>
      <c r="S364" s="41" t="s">
        <v>783</v>
      </c>
      <c r="T364" s="41" t="s">
        <v>3652</v>
      </c>
      <c r="U364" s="41" t="s">
        <v>564</v>
      </c>
      <c r="V364" s="41" t="s">
        <v>646</v>
      </c>
      <c r="W364" s="41" t="s">
        <v>563</v>
      </c>
      <c r="X364" s="42" t="s">
        <v>697</v>
      </c>
      <c r="Y364" s="43" t="s">
        <v>526</v>
      </c>
    </row>
    <row r="365" spans="1:25" ht="12.75">
      <c r="A365" s="41" t="s">
        <v>1457</v>
      </c>
      <c r="B365" s="41" t="s">
        <v>1322</v>
      </c>
      <c r="C365" s="41">
        <v>100694544</v>
      </c>
      <c r="D365" s="41" t="s">
        <v>1458</v>
      </c>
      <c r="E365" s="41" t="s">
        <v>1459</v>
      </c>
      <c r="F365" s="41" t="s">
        <v>1460</v>
      </c>
      <c r="G365" s="41" t="s">
        <v>1461</v>
      </c>
      <c r="H365" s="41">
        <v>215246</v>
      </c>
      <c r="I365" s="41">
        <v>494990</v>
      </c>
      <c r="J365" s="41" t="s">
        <v>302</v>
      </c>
      <c r="K365" s="41" t="s">
        <v>3617</v>
      </c>
      <c r="L365" s="41">
        <v>545</v>
      </c>
      <c r="M365" s="41" t="s">
        <v>3633</v>
      </c>
      <c r="N365" s="41" t="s">
        <v>809</v>
      </c>
      <c r="O365" s="41" t="s">
        <v>781</v>
      </c>
      <c r="P365" s="41" t="s">
        <v>780</v>
      </c>
      <c r="Q365" s="41" t="s">
        <v>781</v>
      </c>
      <c r="R365" s="41" t="s">
        <v>782</v>
      </c>
      <c r="S365" s="41" t="s">
        <v>783</v>
      </c>
      <c r="T365" s="41" t="s">
        <v>784</v>
      </c>
      <c r="U365" s="41" t="s">
        <v>3093</v>
      </c>
      <c r="V365" s="41" t="s">
        <v>615</v>
      </c>
      <c r="W365" s="41" t="s">
        <v>3092</v>
      </c>
      <c r="X365" s="42" t="s">
        <v>654</v>
      </c>
      <c r="Y365" s="43" t="s">
        <v>2944</v>
      </c>
    </row>
    <row r="366" spans="1:25" ht="12.75">
      <c r="A366" s="41" t="s">
        <v>1462</v>
      </c>
      <c r="B366" s="44" t="s">
        <v>3639</v>
      </c>
      <c r="C366" s="41">
        <v>101087314</v>
      </c>
      <c r="D366" s="41" t="s">
        <v>1463</v>
      </c>
      <c r="E366" s="42"/>
      <c r="F366" s="41" t="s">
        <v>1464</v>
      </c>
      <c r="G366" s="41" t="s">
        <v>1465</v>
      </c>
      <c r="H366" s="41">
        <v>161754</v>
      </c>
      <c r="I366" s="41">
        <v>647412</v>
      </c>
      <c r="J366" s="42"/>
      <c r="K366" s="42"/>
      <c r="L366" s="42"/>
      <c r="M366" s="41" t="s">
        <v>777</v>
      </c>
      <c r="N366" s="41" t="s">
        <v>778</v>
      </c>
      <c r="O366" s="41" t="s">
        <v>779</v>
      </c>
      <c r="P366" s="41" t="s">
        <v>779</v>
      </c>
      <c r="Q366" s="41" t="s">
        <v>781</v>
      </c>
      <c r="R366" s="41" t="s">
        <v>782</v>
      </c>
      <c r="S366" s="41" t="s">
        <v>783</v>
      </c>
      <c r="T366" s="41" t="s">
        <v>784</v>
      </c>
      <c r="U366" s="41" t="s">
        <v>3088</v>
      </c>
      <c r="V366" s="41" t="s">
        <v>614</v>
      </c>
      <c r="W366" s="41" t="s">
        <v>672</v>
      </c>
      <c r="X366" s="42" t="s">
        <v>669</v>
      </c>
      <c r="Y366" s="43" t="s">
        <v>2944</v>
      </c>
    </row>
    <row r="367" spans="1:25" ht="12.75">
      <c r="A367" s="41" t="s">
        <v>1466</v>
      </c>
      <c r="B367" s="41" t="s">
        <v>771</v>
      </c>
      <c r="C367" s="41">
        <v>101061509</v>
      </c>
      <c r="D367" s="41" t="s">
        <v>1467</v>
      </c>
      <c r="E367" s="41" t="s">
        <v>1468</v>
      </c>
      <c r="F367" s="41" t="s">
        <v>1469</v>
      </c>
      <c r="G367" s="41" t="s">
        <v>1470</v>
      </c>
      <c r="H367" s="41">
        <v>261621</v>
      </c>
      <c r="I367" s="41">
        <v>465882</v>
      </c>
      <c r="J367" s="41" t="s">
        <v>3671</v>
      </c>
      <c r="K367" s="41" t="s">
        <v>3659</v>
      </c>
      <c r="L367" s="41">
        <v>416</v>
      </c>
      <c r="M367" s="41" t="s">
        <v>777</v>
      </c>
      <c r="N367" s="41" t="s">
        <v>809</v>
      </c>
      <c r="O367" s="41" t="s">
        <v>779</v>
      </c>
      <c r="P367" s="41" t="s">
        <v>790</v>
      </c>
      <c r="Q367" s="41" t="s">
        <v>781</v>
      </c>
      <c r="R367" s="41" t="s">
        <v>782</v>
      </c>
      <c r="S367" s="41" t="s">
        <v>783</v>
      </c>
      <c r="T367" s="41" t="s">
        <v>784</v>
      </c>
      <c r="U367" s="41" t="s">
        <v>2957</v>
      </c>
      <c r="V367" s="41" t="s">
        <v>593</v>
      </c>
      <c r="W367" s="41" t="s">
        <v>2956</v>
      </c>
      <c r="X367" s="42" t="s">
        <v>654</v>
      </c>
      <c r="Y367" s="43" t="s">
        <v>2944</v>
      </c>
    </row>
    <row r="368" spans="1:25" ht="12.75">
      <c r="A368" s="41" t="s">
        <v>1526</v>
      </c>
      <c r="B368" s="44" t="s">
        <v>3639</v>
      </c>
      <c r="C368" s="41">
        <v>100288550</v>
      </c>
      <c r="D368" s="41" t="s">
        <v>1527</v>
      </c>
      <c r="E368" s="41" t="s">
        <v>1528</v>
      </c>
      <c r="F368" s="41" t="s">
        <v>1529</v>
      </c>
      <c r="G368" s="41" t="s">
        <v>1530</v>
      </c>
      <c r="H368" s="41">
        <v>169722</v>
      </c>
      <c r="I368" s="41">
        <v>664042</v>
      </c>
      <c r="J368" s="41" t="s">
        <v>775</v>
      </c>
      <c r="K368" s="41" t="s">
        <v>3790</v>
      </c>
      <c r="L368" s="42"/>
      <c r="M368" s="41" t="s">
        <v>777</v>
      </c>
      <c r="N368" s="41" t="s">
        <v>778</v>
      </c>
      <c r="O368" s="41" t="s">
        <v>790</v>
      </c>
      <c r="P368" s="41" t="s">
        <v>780</v>
      </c>
      <c r="Q368" s="41" t="s">
        <v>781</v>
      </c>
      <c r="R368" s="41" t="s">
        <v>782</v>
      </c>
      <c r="S368" s="41" t="s">
        <v>783</v>
      </c>
      <c r="T368" s="41" t="s">
        <v>784</v>
      </c>
      <c r="U368" s="41" t="s">
        <v>3079</v>
      </c>
      <c r="V368" s="41" t="s">
        <v>612</v>
      </c>
      <c r="W368" s="41" t="s">
        <v>670</v>
      </c>
      <c r="X368" s="42" t="s">
        <v>669</v>
      </c>
      <c r="Y368" s="43" t="s">
        <v>2944</v>
      </c>
    </row>
    <row r="369" spans="1:25" ht="12.75">
      <c r="A369" s="41" t="s">
        <v>1531</v>
      </c>
      <c r="B369" s="41" t="s">
        <v>771</v>
      </c>
      <c r="C369" s="41">
        <v>100811255</v>
      </c>
      <c r="D369" s="41" t="s">
        <v>1532</v>
      </c>
      <c r="E369" s="41" t="s">
        <v>1533</v>
      </c>
      <c r="F369" s="42"/>
      <c r="G369" s="41" t="s">
        <v>1534</v>
      </c>
      <c r="H369" s="41">
        <v>239981</v>
      </c>
      <c r="I369" s="41">
        <v>585291</v>
      </c>
      <c r="J369" s="41" t="s">
        <v>775</v>
      </c>
      <c r="K369" s="41" t="s">
        <v>253</v>
      </c>
      <c r="L369" s="41">
        <v>474</v>
      </c>
      <c r="M369" s="41" t="s">
        <v>794</v>
      </c>
      <c r="N369" s="41" t="s">
        <v>809</v>
      </c>
      <c r="O369" s="41" t="s">
        <v>780</v>
      </c>
      <c r="P369" s="41" t="s">
        <v>781</v>
      </c>
      <c r="Q369" s="41" t="s">
        <v>781</v>
      </c>
      <c r="R369" s="41" t="s">
        <v>3626</v>
      </c>
      <c r="S369" s="41" t="s">
        <v>783</v>
      </c>
      <c r="T369" s="41" t="s">
        <v>832</v>
      </c>
      <c r="U369" s="41" t="s">
        <v>2968</v>
      </c>
      <c r="V369" s="41" t="s">
        <v>595</v>
      </c>
      <c r="W369" s="41" t="s">
        <v>656</v>
      </c>
      <c r="X369" s="42" t="s">
        <v>657</v>
      </c>
      <c r="Y369" s="43" t="s">
        <v>2944</v>
      </c>
    </row>
    <row r="370" spans="1:25" ht="12.75">
      <c r="A370" s="41" t="s">
        <v>1535</v>
      </c>
      <c r="B370" s="41" t="s">
        <v>834</v>
      </c>
      <c r="C370" s="41">
        <v>100328948</v>
      </c>
      <c r="D370" s="41" t="s">
        <v>1536</v>
      </c>
      <c r="E370" s="41" t="s">
        <v>1537</v>
      </c>
      <c r="F370" s="41" t="s">
        <v>787</v>
      </c>
      <c r="G370" s="41" t="s">
        <v>1538</v>
      </c>
      <c r="H370" s="41">
        <v>169480</v>
      </c>
      <c r="I370" s="41">
        <v>767220</v>
      </c>
      <c r="J370" s="41" t="s">
        <v>1389</v>
      </c>
      <c r="K370" s="41" t="s">
        <v>3830</v>
      </c>
      <c r="L370" s="42"/>
      <c r="M370" s="41" t="s">
        <v>808</v>
      </c>
      <c r="N370" s="41" t="s">
        <v>809</v>
      </c>
      <c r="O370" s="41" t="s">
        <v>781</v>
      </c>
      <c r="P370" s="41" t="s">
        <v>779</v>
      </c>
      <c r="Q370" s="41" t="s">
        <v>821</v>
      </c>
      <c r="R370" s="41" t="s">
        <v>3626</v>
      </c>
      <c r="S370" s="41" t="s">
        <v>783</v>
      </c>
      <c r="T370" s="42"/>
      <c r="U370" s="41" t="s">
        <v>371</v>
      </c>
      <c r="V370" s="41" t="s">
        <v>629</v>
      </c>
      <c r="W370" s="41" t="s">
        <v>370</v>
      </c>
      <c r="X370" s="42" t="s">
        <v>683</v>
      </c>
      <c r="Y370" s="43" t="s">
        <v>2981</v>
      </c>
    </row>
    <row r="371" spans="1:25" ht="12.75">
      <c r="A371" s="41" t="s">
        <v>1539</v>
      </c>
      <c r="B371" s="41" t="s">
        <v>3749</v>
      </c>
      <c r="C371" s="41">
        <v>100424424</v>
      </c>
      <c r="D371" s="41" t="s">
        <v>1536</v>
      </c>
      <c r="E371" s="41" t="s">
        <v>2499</v>
      </c>
      <c r="F371" s="41" t="s">
        <v>1540</v>
      </c>
      <c r="G371" s="41" t="s">
        <v>1541</v>
      </c>
      <c r="H371" s="41">
        <v>169287</v>
      </c>
      <c r="I371" s="41">
        <v>770443</v>
      </c>
      <c r="J371" s="41" t="s">
        <v>3631</v>
      </c>
      <c r="K371" s="41" t="s">
        <v>243</v>
      </c>
      <c r="L371" s="42"/>
      <c r="M371" s="41" t="s">
        <v>808</v>
      </c>
      <c r="N371" s="41" t="s">
        <v>809</v>
      </c>
      <c r="O371" s="41" t="s">
        <v>779</v>
      </c>
      <c r="P371" s="41" t="s">
        <v>790</v>
      </c>
      <c r="Q371" s="41" t="s">
        <v>781</v>
      </c>
      <c r="R371" s="41" t="s">
        <v>782</v>
      </c>
      <c r="S371" s="41" t="s">
        <v>783</v>
      </c>
      <c r="T371" s="41" t="s">
        <v>832</v>
      </c>
      <c r="U371" s="41" t="s">
        <v>371</v>
      </c>
      <c r="V371" s="41" t="s">
        <v>629</v>
      </c>
      <c r="W371" s="41" t="s">
        <v>370</v>
      </c>
      <c r="X371" s="42" t="s">
        <v>683</v>
      </c>
      <c r="Y371" s="43" t="s">
        <v>2981</v>
      </c>
    </row>
    <row r="372" spans="1:25" ht="12.75">
      <c r="A372" s="41" t="s">
        <v>1542</v>
      </c>
      <c r="B372" s="41" t="s">
        <v>3749</v>
      </c>
      <c r="C372" s="41">
        <v>100328764</v>
      </c>
      <c r="D372" s="41" t="s">
        <v>1536</v>
      </c>
      <c r="E372" s="41" t="s">
        <v>1543</v>
      </c>
      <c r="F372" s="41" t="s">
        <v>1544</v>
      </c>
      <c r="G372" s="41" t="s">
        <v>1545</v>
      </c>
      <c r="H372" s="41">
        <v>169887</v>
      </c>
      <c r="I372" s="41">
        <v>763208</v>
      </c>
      <c r="J372" s="41" t="s">
        <v>1389</v>
      </c>
      <c r="K372" s="41" t="s">
        <v>227</v>
      </c>
      <c r="L372" s="42"/>
      <c r="M372" s="41" t="s">
        <v>3633</v>
      </c>
      <c r="N372" s="41" t="s">
        <v>795</v>
      </c>
      <c r="O372" s="41" t="s">
        <v>781</v>
      </c>
      <c r="P372" s="41" t="s">
        <v>779</v>
      </c>
      <c r="Q372" s="41" t="s">
        <v>781</v>
      </c>
      <c r="R372" s="41" t="s">
        <v>782</v>
      </c>
      <c r="S372" s="41" t="s">
        <v>783</v>
      </c>
      <c r="T372" s="41" t="s">
        <v>784</v>
      </c>
      <c r="U372" s="41" t="s">
        <v>371</v>
      </c>
      <c r="V372" s="41" t="s">
        <v>629</v>
      </c>
      <c r="W372" s="41" t="s">
        <v>370</v>
      </c>
      <c r="X372" s="42" t="s">
        <v>683</v>
      </c>
      <c r="Y372" s="43" t="s">
        <v>2981</v>
      </c>
    </row>
    <row r="373" spans="1:25" ht="12.75">
      <c r="A373" s="41" t="s">
        <v>1546</v>
      </c>
      <c r="B373" s="41" t="s">
        <v>834</v>
      </c>
      <c r="C373" s="41">
        <v>100763275</v>
      </c>
      <c r="D373" s="41" t="s">
        <v>1536</v>
      </c>
      <c r="E373" s="41" t="s">
        <v>1547</v>
      </c>
      <c r="F373" s="41" t="s">
        <v>1548</v>
      </c>
      <c r="G373" s="41" t="s">
        <v>1549</v>
      </c>
      <c r="H373" s="41">
        <v>167811</v>
      </c>
      <c r="I373" s="41">
        <v>764608</v>
      </c>
      <c r="J373" s="41" t="s">
        <v>3878</v>
      </c>
      <c r="K373" s="41" t="s">
        <v>3814</v>
      </c>
      <c r="L373" s="41">
        <v>522</v>
      </c>
      <c r="M373" s="42"/>
      <c r="N373" s="41" t="s">
        <v>795</v>
      </c>
      <c r="O373" s="41" t="s">
        <v>780</v>
      </c>
      <c r="P373" s="41" t="s">
        <v>779</v>
      </c>
      <c r="Q373" s="41" t="s">
        <v>781</v>
      </c>
      <c r="R373" s="41" t="s">
        <v>782</v>
      </c>
      <c r="S373" s="41" t="s">
        <v>783</v>
      </c>
      <c r="T373" s="41" t="s">
        <v>784</v>
      </c>
      <c r="U373" s="41" t="s">
        <v>371</v>
      </c>
      <c r="V373" s="41" t="s">
        <v>629</v>
      </c>
      <c r="W373" s="41" t="s">
        <v>370</v>
      </c>
      <c r="X373" s="42" t="s">
        <v>683</v>
      </c>
      <c r="Y373" s="43" t="s">
        <v>2981</v>
      </c>
    </row>
    <row r="374" spans="1:25" ht="12.75">
      <c r="A374" s="41" t="s">
        <v>1550</v>
      </c>
      <c r="B374" s="41" t="s">
        <v>3749</v>
      </c>
      <c r="C374" s="41">
        <v>100328351</v>
      </c>
      <c r="D374" s="41" t="s">
        <v>1536</v>
      </c>
      <c r="E374" s="41" t="s">
        <v>1551</v>
      </c>
      <c r="F374" s="41" t="s">
        <v>1552</v>
      </c>
      <c r="G374" s="41" t="s">
        <v>1553</v>
      </c>
      <c r="H374" s="41">
        <v>174255</v>
      </c>
      <c r="I374" s="41">
        <v>768694</v>
      </c>
      <c r="J374" s="41" t="s">
        <v>1389</v>
      </c>
      <c r="K374" s="41" t="s">
        <v>227</v>
      </c>
      <c r="L374" s="42"/>
      <c r="M374" s="41" t="s">
        <v>808</v>
      </c>
      <c r="N374" s="41" t="s">
        <v>809</v>
      </c>
      <c r="O374" s="41" t="s">
        <v>781</v>
      </c>
      <c r="P374" s="41" t="s">
        <v>779</v>
      </c>
      <c r="Q374" s="41" t="s">
        <v>781</v>
      </c>
      <c r="R374" s="41" t="s">
        <v>782</v>
      </c>
      <c r="S374" s="41" t="s">
        <v>783</v>
      </c>
      <c r="T374" s="41" t="s">
        <v>784</v>
      </c>
      <c r="U374" s="41" t="s">
        <v>371</v>
      </c>
      <c r="V374" s="41" t="s">
        <v>629</v>
      </c>
      <c r="W374" s="41" t="s">
        <v>370</v>
      </c>
      <c r="X374" s="42" t="s">
        <v>683</v>
      </c>
      <c r="Y374" s="43" t="s">
        <v>2981</v>
      </c>
    </row>
    <row r="375" spans="1:25" ht="12.75">
      <c r="A375" s="41" t="s">
        <v>1554</v>
      </c>
      <c r="B375" s="41" t="s">
        <v>3688</v>
      </c>
      <c r="C375" s="41">
        <v>101598898</v>
      </c>
      <c r="D375" s="41" t="s">
        <v>1555</v>
      </c>
      <c r="E375" s="41" t="s">
        <v>2218</v>
      </c>
      <c r="F375" s="41" t="s">
        <v>2934</v>
      </c>
      <c r="G375" s="41" t="s">
        <v>2935</v>
      </c>
      <c r="H375" s="41">
        <v>113229</v>
      </c>
      <c r="I375" s="41">
        <v>730190</v>
      </c>
      <c r="J375" s="41" t="s">
        <v>775</v>
      </c>
      <c r="K375" s="41" t="s">
        <v>3708</v>
      </c>
      <c r="L375" s="41">
        <v>592</v>
      </c>
      <c r="M375" s="41" t="s">
        <v>777</v>
      </c>
      <c r="N375" s="41" t="s">
        <v>795</v>
      </c>
      <c r="O375" s="41" t="s">
        <v>790</v>
      </c>
      <c r="P375" s="41" t="s">
        <v>790</v>
      </c>
      <c r="Q375" s="41" t="s">
        <v>781</v>
      </c>
      <c r="R375" s="41" t="s">
        <v>782</v>
      </c>
      <c r="S375" s="41" t="s">
        <v>783</v>
      </c>
      <c r="T375" s="41" t="s">
        <v>3700</v>
      </c>
      <c r="U375" s="41" t="s">
        <v>3231</v>
      </c>
      <c r="V375" s="41" t="s">
        <v>628</v>
      </c>
      <c r="W375" s="41" t="s">
        <v>3230</v>
      </c>
      <c r="X375" s="42" t="s">
        <v>682</v>
      </c>
      <c r="Y375" s="43" t="s">
        <v>2981</v>
      </c>
    </row>
    <row r="376" spans="1:25" ht="12.75">
      <c r="A376" s="41" t="s">
        <v>1556</v>
      </c>
      <c r="B376" s="41" t="s">
        <v>3832</v>
      </c>
      <c r="C376" s="41">
        <v>100245977</v>
      </c>
      <c r="D376" s="41" t="s">
        <v>1557</v>
      </c>
      <c r="E376" s="41" t="s">
        <v>1558</v>
      </c>
      <c r="F376" s="41" t="s">
        <v>1559</v>
      </c>
      <c r="G376" s="41" t="s">
        <v>1560</v>
      </c>
      <c r="H376" s="41">
        <v>215850</v>
      </c>
      <c r="I376" s="41">
        <v>638550</v>
      </c>
      <c r="J376" s="41" t="s">
        <v>1245</v>
      </c>
      <c r="K376" s="41" t="s">
        <v>1561</v>
      </c>
      <c r="L376" s="41">
        <v>685</v>
      </c>
      <c r="M376" s="41" t="s">
        <v>808</v>
      </c>
      <c r="N376" s="41" t="s">
        <v>809</v>
      </c>
      <c r="O376" s="41" t="s">
        <v>780</v>
      </c>
      <c r="P376" s="41" t="s">
        <v>780</v>
      </c>
      <c r="Q376" s="41" t="s">
        <v>821</v>
      </c>
      <c r="R376" s="41" t="s">
        <v>782</v>
      </c>
      <c r="S376" s="41" t="s">
        <v>783</v>
      </c>
      <c r="T376" s="41" t="s">
        <v>784</v>
      </c>
      <c r="U376" s="41" t="s">
        <v>3188</v>
      </c>
      <c r="V376" s="41" t="s">
        <v>624</v>
      </c>
      <c r="W376" s="41" t="s">
        <v>3187</v>
      </c>
      <c r="X376" s="42" t="s">
        <v>652</v>
      </c>
      <c r="Y376" s="43" t="s">
        <v>2944</v>
      </c>
    </row>
    <row r="377" spans="1:25" ht="12.75">
      <c r="A377" s="41" t="s">
        <v>1562</v>
      </c>
      <c r="B377" s="41" t="s">
        <v>3688</v>
      </c>
      <c r="C377" s="41">
        <v>100513717</v>
      </c>
      <c r="D377" s="41" t="s">
        <v>1563</v>
      </c>
      <c r="E377" s="41" t="s">
        <v>1564</v>
      </c>
      <c r="F377" s="41" t="s">
        <v>1565</v>
      </c>
      <c r="G377" s="41" t="s">
        <v>1566</v>
      </c>
      <c r="H377" s="41">
        <v>101916</v>
      </c>
      <c r="I377" s="41">
        <v>731794</v>
      </c>
      <c r="J377" s="41" t="s">
        <v>3720</v>
      </c>
      <c r="K377" s="41" t="s">
        <v>3802</v>
      </c>
      <c r="L377" s="41">
        <v>682</v>
      </c>
      <c r="M377" s="41" t="s">
        <v>777</v>
      </c>
      <c r="N377" s="41" t="s">
        <v>778</v>
      </c>
      <c r="O377" s="41" t="s">
        <v>780</v>
      </c>
      <c r="P377" s="41" t="s">
        <v>780</v>
      </c>
      <c r="Q377" s="41" t="s">
        <v>821</v>
      </c>
      <c r="R377" s="41" t="s">
        <v>782</v>
      </c>
      <c r="S377" s="41" t="s">
        <v>783</v>
      </c>
      <c r="T377" s="41" t="s">
        <v>3620</v>
      </c>
      <c r="U377" s="41" t="s">
        <v>3231</v>
      </c>
      <c r="V377" s="41" t="s">
        <v>628</v>
      </c>
      <c r="W377" s="41" t="s">
        <v>3230</v>
      </c>
      <c r="X377" s="42" t="s">
        <v>682</v>
      </c>
      <c r="Y377" s="43" t="s">
        <v>2981</v>
      </c>
    </row>
    <row r="378" spans="1:25" ht="12.75">
      <c r="A378" s="41" t="s">
        <v>1567</v>
      </c>
      <c r="B378" s="41" t="s">
        <v>3688</v>
      </c>
      <c r="C378" s="41">
        <v>101206487</v>
      </c>
      <c r="D378" s="41" t="s">
        <v>1563</v>
      </c>
      <c r="E378" s="41" t="s">
        <v>1568</v>
      </c>
      <c r="F378" s="41" t="s">
        <v>1569</v>
      </c>
      <c r="G378" s="41" t="s">
        <v>1570</v>
      </c>
      <c r="H378" s="41">
        <v>101811</v>
      </c>
      <c r="I378" s="41">
        <v>731947</v>
      </c>
      <c r="J378" s="41" t="s">
        <v>3757</v>
      </c>
      <c r="K378" s="41" t="s">
        <v>3830</v>
      </c>
      <c r="L378" s="41">
        <v>503</v>
      </c>
      <c r="M378" s="41" t="s">
        <v>777</v>
      </c>
      <c r="N378" s="41" t="s">
        <v>3618</v>
      </c>
      <c r="O378" s="41" t="s">
        <v>790</v>
      </c>
      <c r="P378" s="41" t="s">
        <v>790</v>
      </c>
      <c r="Q378" s="41" t="s">
        <v>781</v>
      </c>
      <c r="R378" s="41" t="s">
        <v>782</v>
      </c>
      <c r="S378" s="41" t="s">
        <v>783</v>
      </c>
      <c r="T378" s="41" t="s">
        <v>3620</v>
      </c>
      <c r="U378" s="41" t="s">
        <v>3231</v>
      </c>
      <c r="V378" s="41" t="s">
        <v>628</v>
      </c>
      <c r="W378" s="41" t="s">
        <v>3230</v>
      </c>
      <c r="X378" s="42" t="s">
        <v>682</v>
      </c>
      <c r="Y378" s="43" t="s">
        <v>2981</v>
      </c>
    </row>
    <row r="379" spans="1:25" ht="12.75">
      <c r="A379" s="41" t="s">
        <v>1571</v>
      </c>
      <c r="B379" s="41" t="s">
        <v>3688</v>
      </c>
      <c r="C379" s="41">
        <v>100293587</v>
      </c>
      <c r="D379" s="41" t="s">
        <v>1563</v>
      </c>
      <c r="E379" s="41" t="s">
        <v>1572</v>
      </c>
      <c r="F379" s="41" t="s">
        <v>1573</v>
      </c>
      <c r="G379" s="41" t="s">
        <v>1574</v>
      </c>
      <c r="H379" s="41">
        <v>103842</v>
      </c>
      <c r="I379" s="41">
        <v>735604</v>
      </c>
      <c r="J379" s="41" t="s">
        <v>1292</v>
      </c>
      <c r="K379" s="41" t="s">
        <v>1575</v>
      </c>
      <c r="L379" s="41">
        <v>396</v>
      </c>
      <c r="M379" s="41" t="s">
        <v>777</v>
      </c>
      <c r="N379" s="41" t="s">
        <v>778</v>
      </c>
      <c r="O379" s="41" t="s">
        <v>779</v>
      </c>
      <c r="P379" s="41" t="s">
        <v>781</v>
      </c>
      <c r="Q379" s="41" t="s">
        <v>781</v>
      </c>
      <c r="R379" s="41" t="s">
        <v>782</v>
      </c>
      <c r="S379" s="41" t="s">
        <v>783</v>
      </c>
      <c r="T379" s="41" t="s">
        <v>3620</v>
      </c>
      <c r="U379" s="41" t="s">
        <v>3231</v>
      </c>
      <c r="V379" s="41" t="s">
        <v>628</v>
      </c>
      <c r="W379" s="41" t="s">
        <v>3230</v>
      </c>
      <c r="X379" s="42" t="s">
        <v>682</v>
      </c>
      <c r="Y379" s="43" t="s">
        <v>2981</v>
      </c>
    </row>
    <row r="380" spans="1:25" ht="12.75">
      <c r="A380" s="41" t="s">
        <v>1576</v>
      </c>
      <c r="B380" s="41" t="s">
        <v>3688</v>
      </c>
      <c r="C380" s="41">
        <v>100293750</v>
      </c>
      <c r="D380" s="41" t="s">
        <v>1563</v>
      </c>
      <c r="E380" s="41" t="s">
        <v>2218</v>
      </c>
      <c r="F380" s="41" t="s">
        <v>1577</v>
      </c>
      <c r="G380" s="42"/>
      <c r="H380" s="41">
        <v>101580</v>
      </c>
      <c r="I380" s="41">
        <v>733498</v>
      </c>
      <c r="J380" s="41" t="s">
        <v>3643</v>
      </c>
      <c r="K380" s="41" t="s">
        <v>3790</v>
      </c>
      <c r="L380" s="41">
        <v>469</v>
      </c>
      <c r="M380" s="41" t="s">
        <v>777</v>
      </c>
      <c r="N380" s="41" t="s">
        <v>778</v>
      </c>
      <c r="O380" s="41" t="s">
        <v>790</v>
      </c>
      <c r="P380" s="41" t="s">
        <v>790</v>
      </c>
      <c r="Q380" s="41" t="s">
        <v>781</v>
      </c>
      <c r="R380" s="41" t="s">
        <v>782</v>
      </c>
      <c r="S380" s="41" t="s">
        <v>783</v>
      </c>
      <c r="T380" s="41" t="s">
        <v>3620</v>
      </c>
      <c r="U380" s="41" t="s">
        <v>3231</v>
      </c>
      <c r="V380" s="41" t="s">
        <v>628</v>
      </c>
      <c r="W380" s="41" t="s">
        <v>3230</v>
      </c>
      <c r="X380" s="42" t="s">
        <v>682</v>
      </c>
      <c r="Y380" s="43" t="s">
        <v>2981</v>
      </c>
    </row>
    <row r="381" spans="1:25" ht="12.75">
      <c r="A381" s="41" t="s">
        <v>1578</v>
      </c>
      <c r="B381" s="41" t="s">
        <v>3702</v>
      </c>
      <c r="C381" s="41">
        <v>101272806</v>
      </c>
      <c r="D381" s="41" t="s">
        <v>1579</v>
      </c>
      <c r="E381" s="41" t="s">
        <v>1580</v>
      </c>
      <c r="F381" s="41" t="s">
        <v>1581</v>
      </c>
      <c r="G381" s="41" t="s">
        <v>1582</v>
      </c>
      <c r="H381" s="41">
        <v>70478</v>
      </c>
      <c r="I381" s="41">
        <v>555182</v>
      </c>
      <c r="J381" s="41" t="s">
        <v>775</v>
      </c>
      <c r="K381" s="41" t="s">
        <v>838</v>
      </c>
      <c r="L381" s="41">
        <v>497</v>
      </c>
      <c r="M381" s="41" t="s">
        <v>777</v>
      </c>
      <c r="N381" s="41" t="s">
        <v>778</v>
      </c>
      <c r="O381" s="41" t="s">
        <v>779</v>
      </c>
      <c r="P381" s="41" t="s">
        <v>790</v>
      </c>
      <c r="Q381" s="41" t="s">
        <v>781</v>
      </c>
      <c r="R381" s="41" t="s">
        <v>782</v>
      </c>
      <c r="S381" s="41" t="s">
        <v>783</v>
      </c>
      <c r="T381" s="41" t="s">
        <v>784</v>
      </c>
      <c r="U381" s="41" t="s">
        <v>546</v>
      </c>
      <c r="V381" s="41" t="s">
        <v>645</v>
      </c>
      <c r="W381" s="41" t="s">
        <v>545</v>
      </c>
      <c r="X381" s="42" t="s">
        <v>697</v>
      </c>
      <c r="Y381" s="43" t="s">
        <v>526</v>
      </c>
    </row>
    <row r="382" spans="1:25" ht="12.75">
      <c r="A382" s="41" t="s">
        <v>1583</v>
      </c>
      <c r="B382" s="41" t="s">
        <v>3688</v>
      </c>
      <c r="C382" s="41">
        <v>100134800</v>
      </c>
      <c r="D382" s="41" t="s">
        <v>1584</v>
      </c>
      <c r="E382" s="41" t="s">
        <v>1585</v>
      </c>
      <c r="F382" s="41" t="s">
        <v>1586</v>
      </c>
      <c r="G382" s="41" t="s">
        <v>1587</v>
      </c>
      <c r="H382" s="41">
        <v>144139</v>
      </c>
      <c r="I382" s="41">
        <v>741422</v>
      </c>
      <c r="J382" s="41" t="s">
        <v>1334</v>
      </c>
      <c r="K382" s="41" t="s">
        <v>3784</v>
      </c>
      <c r="L382" s="41">
        <v>519</v>
      </c>
      <c r="M382" s="41" t="s">
        <v>794</v>
      </c>
      <c r="N382" s="41" t="s">
        <v>795</v>
      </c>
      <c r="O382" s="41" t="s">
        <v>790</v>
      </c>
      <c r="P382" s="41" t="s">
        <v>790</v>
      </c>
      <c r="Q382" s="41" t="s">
        <v>781</v>
      </c>
      <c r="R382" s="41" t="s">
        <v>782</v>
      </c>
      <c r="S382" s="41" t="s">
        <v>783</v>
      </c>
      <c r="T382" s="41" t="s">
        <v>3620</v>
      </c>
      <c r="U382" s="41" t="s">
        <v>399</v>
      </c>
      <c r="V382" s="41" t="s">
        <v>630</v>
      </c>
      <c r="W382" s="41" t="s">
        <v>398</v>
      </c>
      <c r="X382" s="42" t="s">
        <v>684</v>
      </c>
      <c r="Y382" s="43" t="s">
        <v>2981</v>
      </c>
    </row>
    <row r="383" spans="1:25" ht="12.75">
      <c r="A383" s="41" t="s">
        <v>1588</v>
      </c>
      <c r="B383" s="41" t="s">
        <v>1322</v>
      </c>
      <c r="C383" s="41">
        <v>100694935</v>
      </c>
      <c r="D383" s="41" t="s">
        <v>1589</v>
      </c>
      <c r="E383" s="41" t="s">
        <v>1590</v>
      </c>
      <c r="F383" s="41" t="s">
        <v>1591</v>
      </c>
      <c r="G383" s="41" t="s">
        <v>1592</v>
      </c>
      <c r="H383" s="41">
        <v>197936</v>
      </c>
      <c r="I383" s="41">
        <v>455805</v>
      </c>
      <c r="J383" s="41" t="s">
        <v>3757</v>
      </c>
      <c r="K383" s="41" t="s">
        <v>3708</v>
      </c>
      <c r="L383" s="41">
        <v>438</v>
      </c>
      <c r="M383" s="41" t="s">
        <v>3672</v>
      </c>
      <c r="N383" s="41" t="s">
        <v>778</v>
      </c>
      <c r="O383" s="41" t="s">
        <v>779</v>
      </c>
      <c r="P383" s="41" t="s">
        <v>781</v>
      </c>
      <c r="Q383" s="41" t="s">
        <v>781</v>
      </c>
      <c r="R383" s="41" t="s">
        <v>782</v>
      </c>
      <c r="S383" s="41" t="s">
        <v>783</v>
      </c>
      <c r="T383" s="41" t="s">
        <v>3652</v>
      </c>
      <c r="U383" s="41" t="s">
        <v>3104</v>
      </c>
      <c r="V383" s="41" t="s">
        <v>617</v>
      </c>
      <c r="W383" s="41" t="s">
        <v>3103</v>
      </c>
      <c r="X383" s="42" t="s">
        <v>674</v>
      </c>
      <c r="Y383" s="43" t="s">
        <v>2944</v>
      </c>
    </row>
    <row r="384" spans="1:25" ht="12.75">
      <c r="A384" s="41" t="s">
        <v>1593</v>
      </c>
      <c r="B384" s="41" t="s">
        <v>801</v>
      </c>
      <c r="C384" s="41">
        <v>100276373</v>
      </c>
      <c r="D384" s="41" t="s">
        <v>1594</v>
      </c>
      <c r="E384" s="41" t="s">
        <v>1595</v>
      </c>
      <c r="F384" s="41" t="s">
        <v>1596</v>
      </c>
      <c r="G384" s="41" t="s">
        <v>1597</v>
      </c>
      <c r="H384" s="41">
        <v>314721</v>
      </c>
      <c r="I384" s="41">
        <v>811324</v>
      </c>
      <c r="J384" s="41" t="s">
        <v>775</v>
      </c>
      <c r="K384" s="41" t="s">
        <v>2188</v>
      </c>
      <c r="L384" s="42"/>
      <c r="M384" s="41" t="s">
        <v>777</v>
      </c>
      <c r="N384" s="41" t="s">
        <v>778</v>
      </c>
      <c r="O384" s="41" t="s">
        <v>779</v>
      </c>
      <c r="P384" s="41" t="s">
        <v>779</v>
      </c>
      <c r="Q384" s="41" t="s">
        <v>781</v>
      </c>
      <c r="R384" s="41" t="s">
        <v>782</v>
      </c>
      <c r="S384" s="41" t="s">
        <v>783</v>
      </c>
      <c r="T384" s="41" t="s">
        <v>3620</v>
      </c>
      <c r="U384" s="41" t="s">
        <v>492</v>
      </c>
      <c r="V384" s="41" t="s">
        <v>638</v>
      </c>
      <c r="W384" s="41" t="s">
        <v>491</v>
      </c>
      <c r="X384" s="42" t="s">
        <v>692</v>
      </c>
      <c r="Y384" s="43" t="s">
        <v>2981</v>
      </c>
    </row>
    <row r="385" spans="1:25" ht="12.75">
      <c r="A385" s="41" t="s">
        <v>1598</v>
      </c>
      <c r="B385" s="41" t="s">
        <v>3832</v>
      </c>
      <c r="C385" s="41">
        <v>101154317</v>
      </c>
      <c r="D385" s="41" t="s">
        <v>1599</v>
      </c>
      <c r="E385" s="41" t="s">
        <v>1600</v>
      </c>
      <c r="F385" s="41" t="s">
        <v>3705</v>
      </c>
      <c r="G385" s="41" t="s">
        <v>1601</v>
      </c>
      <c r="H385" s="41">
        <v>215240</v>
      </c>
      <c r="I385" s="41">
        <v>643910</v>
      </c>
      <c r="J385" s="41" t="s">
        <v>3643</v>
      </c>
      <c r="K385" s="41" t="s">
        <v>910</v>
      </c>
      <c r="L385" s="42"/>
      <c r="M385" s="41" t="s">
        <v>794</v>
      </c>
      <c r="N385" s="41" t="s">
        <v>809</v>
      </c>
      <c r="O385" s="41" t="s">
        <v>790</v>
      </c>
      <c r="P385" s="41" t="s">
        <v>780</v>
      </c>
      <c r="Q385" s="41" t="s">
        <v>821</v>
      </c>
      <c r="R385" s="41" t="s">
        <v>3626</v>
      </c>
      <c r="S385" s="41" t="s">
        <v>3674</v>
      </c>
      <c r="T385" s="41" t="s">
        <v>3620</v>
      </c>
      <c r="U385" s="41" t="s">
        <v>3079</v>
      </c>
      <c r="V385" s="41" t="s">
        <v>612</v>
      </c>
      <c r="W385" s="41" t="s">
        <v>670</v>
      </c>
      <c r="X385" s="42" t="s">
        <v>669</v>
      </c>
      <c r="Y385" s="43" t="s">
        <v>2944</v>
      </c>
    </row>
    <row r="386" spans="1:25" ht="12.75">
      <c r="A386" s="41" t="s">
        <v>1602</v>
      </c>
      <c r="B386" s="41" t="s">
        <v>3702</v>
      </c>
      <c r="C386" s="41">
        <v>101088182</v>
      </c>
      <c r="D386" s="41" t="s">
        <v>1603</v>
      </c>
      <c r="E386" s="41" t="s">
        <v>1604</v>
      </c>
      <c r="F386" s="41" t="s">
        <v>1605</v>
      </c>
      <c r="G386" s="41" t="s">
        <v>1606</v>
      </c>
      <c r="H386" s="41">
        <v>76830</v>
      </c>
      <c r="I386" s="41">
        <v>555625</v>
      </c>
      <c r="J386" s="41" t="s">
        <v>775</v>
      </c>
      <c r="K386" s="41" t="s">
        <v>838</v>
      </c>
      <c r="L386" s="41">
        <v>444</v>
      </c>
      <c r="M386" s="41" t="s">
        <v>777</v>
      </c>
      <c r="N386" s="41" t="s">
        <v>778</v>
      </c>
      <c r="O386" s="41" t="s">
        <v>790</v>
      </c>
      <c r="P386" s="41" t="s">
        <v>790</v>
      </c>
      <c r="Q386" s="41" t="s">
        <v>781</v>
      </c>
      <c r="R386" s="41" t="s">
        <v>782</v>
      </c>
      <c r="S386" s="41" t="s">
        <v>783</v>
      </c>
      <c r="T386" s="41" t="s">
        <v>784</v>
      </c>
      <c r="U386" s="41" t="s">
        <v>546</v>
      </c>
      <c r="V386" s="41" t="s">
        <v>645</v>
      </c>
      <c r="W386" s="41" t="s">
        <v>545</v>
      </c>
      <c r="X386" s="42" t="s">
        <v>697</v>
      </c>
      <c r="Y386" s="43" t="s">
        <v>526</v>
      </c>
    </row>
    <row r="387" spans="1:25" ht="12.75">
      <c r="A387" s="41" t="s">
        <v>1607</v>
      </c>
      <c r="B387" s="41" t="s">
        <v>801</v>
      </c>
      <c r="C387" s="41">
        <v>100567798</v>
      </c>
      <c r="D387" s="41" t="s">
        <v>1608</v>
      </c>
      <c r="E387" s="41" t="s">
        <v>1609</v>
      </c>
      <c r="F387" s="41" t="s">
        <v>1610</v>
      </c>
      <c r="G387" s="41" t="s">
        <v>1611</v>
      </c>
      <c r="H387" s="41">
        <v>351726</v>
      </c>
      <c r="I387" s="41">
        <v>770136</v>
      </c>
      <c r="J387" s="41" t="s">
        <v>806</v>
      </c>
      <c r="K387" s="41" t="s">
        <v>807</v>
      </c>
      <c r="L387" s="41">
        <v>567</v>
      </c>
      <c r="M387" s="41" t="s">
        <v>808</v>
      </c>
      <c r="N387" s="41" t="s">
        <v>795</v>
      </c>
      <c r="O387" s="41" t="s">
        <v>790</v>
      </c>
      <c r="P387" s="41" t="s">
        <v>779</v>
      </c>
      <c r="Q387" s="41" t="s">
        <v>821</v>
      </c>
      <c r="R387" s="41" t="s">
        <v>1135</v>
      </c>
      <c r="S387" s="41" t="s">
        <v>783</v>
      </c>
      <c r="T387" s="41" t="s">
        <v>832</v>
      </c>
      <c r="U387" s="41" t="s">
        <v>2990</v>
      </c>
      <c r="V387" s="41" t="s">
        <v>600</v>
      </c>
      <c r="W387" s="41" t="s">
        <v>2989</v>
      </c>
      <c r="X387" s="42" t="s">
        <v>661</v>
      </c>
      <c r="Y387" s="43" t="s">
        <v>2981</v>
      </c>
    </row>
    <row r="388" spans="1:25" ht="12.75">
      <c r="A388" s="41" t="s">
        <v>1612</v>
      </c>
      <c r="B388" s="41" t="s">
        <v>801</v>
      </c>
      <c r="C388" s="41">
        <v>101049530</v>
      </c>
      <c r="D388" s="41" t="s">
        <v>1608</v>
      </c>
      <c r="E388" s="41" t="s">
        <v>3781</v>
      </c>
      <c r="F388" s="41" t="s">
        <v>1613</v>
      </c>
      <c r="G388" s="41" t="s">
        <v>1614</v>
      </c>
      <c r="H388" s="41">
        <v>351552</v>
      </c>
      <c r="I388" s="41">
        <v>770006</v>
      </c>
      <c r="J388" s="41" t="s">
        <v>1334</v>
      </c>
      <c r="K388" s="41" t="s">
        <v>3784</v>
      </c>
      <c r="L388" s="41">
        <v>637</v>
      </c>
      <c r="M388" s="41" t="s">
        <v>794</v>
      </c>
      <c r="N388" s="41" t="s">
        <v>795</v>
      </c>
      <c r="O388" s="41" t="s">
        <v>790</v>
      </c>
      <c r="P388" s="41" t="s">
        <v>790</v>
      </c>
      <c r="Q388" s="41" t="s">
        <v>821</v>
      </c>
      <c r="R388" s="41" t="s">
        <v>782</v>
      </c>
      <c r="S388" s="41" t="s">
        <v>783</v>
      </c>
      <c r="T388" s="41" t="s">
        <v>3652</v>
      </c>
      <c r="U388" s="41" t="s">
        <v>2990</v>
      </c>
      <c r="V388" s="41" t="s">
        <v>600</v>
      </c>
      <c r="W388" s="41" t="s">
        <v>2989</v>
      </c>
      <c r="X388" s="42" t="s">
        <v>661</v>
      </c>
      <c r="Y388" s="43" t="s">
        <v>2981</v>
      </c>
    </row>
    <row r="389" spans="1:25" ht="12.75">
      <c r="A389" s="41" t="s">
        <v>1615</v>
      </c>
      <c r="B389" s="41" t="s">
        <v>2280</v>
      </c>
      <c r="C389" s="41">
        <v>100822457</v>
      </c>
      <c r="D389" s="41" t="s">
        <v>1616</v>
      </c>
      <c r="E389" s="41" t="s">
        <v>1617</v>
      </c>
      <c r="F389" s="41" t="s">
        <v>1618</v>
      </c>
      <c r="G389" s="41" t="s">
        <v>1619</v>
      </c>
      <c r="H389" s="41">
        <v>203279</v>
      </c>
      <c r="I389" s="41">
        <v>734762</v>
      </c>
      <c r="J389" s="41" t="s">
        <v>775</v>
      </c>
      <c r="K389" s="41" t="s">
        <v>1398</v>
      </c>
      <c r="L389" s="41">
        <v>390</v>
      </c>
      <c r="M389" s="42"/>
      <c r="N389" s="41" t="s">
        <v>795</v>
      </c>
      <c r="O389" s="41" t="s">
        <v>779</v>
      </c>
      <c r="P389" s="41" t="s">
        <v>779</v>
      </c>
      <c r="Q389" s="41" t="s">
        <v>781</v>
      </c>
      <c r="R389" s="41" t="s">
        <v>782</v>
      </c>
      <c r="S389" s="41" t="s">
        <v>783</v>
      </c>
      <c r="T389" s="41" t="s">
        <v>784</v>
      </c>
      <c r="U389" s="41" t="s">
        <v>3207</v>
      </c>
      <c r="V389" s="41" t="s">
        <v>626</v>
      </c>
      <c r="W389" s="41" t="s">
        <v>3206</v>
      </c>
      <c r="X389" s="42" t="s">
        <v>681</v>
      </c>
      <c r="Y389" s="43" t="s">
        <v>2981</v>
      </c>
    </row>
    <row r="390" spans="1:25" ht="12.75">
      <c r="A390" s="41" t="s">
        <v>1620</v>
      </c>
      <c r="B390" s="41" t="s">
        <v>2280</v>
      </c>
      <c r="C390" s="41">
        <v>101262335</v>
      </c>
      <c r="D390" s="41" t="s">
        <v>1616</v>
      </c>
      <c r="E390" s="41" t="s">
        <v>1621</v>
      </c>
      <c r="F390" s="41" t="s">
        <v>1622</v>
      </c>
      <c r="G390" s="41" t="s">
        <v>1623</v>
      </c>
      <c r="H390" s="41">
        <v>200886</v>
      </c>
      <c r="I390" s="41">
        <v>734463</v>
      </c>
      <c r="J390" s="41" t="s">
        <v>3643</v>
      </c>
      <c r="K390" s="41" t="s">
        <v>3659</v>
      </c>
      <c r="L390" s="41">
        <v>438</v>
      </c>
      <c r="M390" s="41" t="s">
        <v>777</v>
      </c>
      <c r="N390" s="41" t="s">
        <v>795</v>
      </c>
      <c r="O390" s="41" t="s">
        <v>781</v>
      </c>
      <c r="P390" s="41" t="s">
        <v>780</v>
      </c>
      <c r="Q390" s="41" t="s">
        <v>781</v>
      </c>
      <c r="R390" s="41" t="s">
        <v>782</v>
      </c>
      <c r="S390" s="41" t="s">
        <v>783</v>
      </c>
      <c r="T390" s="41" t="s">
        <v>784</v>
      </c>
      <c r="U390" s="41" t="s">
        <v>3207</v>
      </c>
      <c r="V390" s="41" t="s">
        <v>626</v>
      </c>
      <c r="W390" s="41" t="s">
        <v>3206</v>
      </c>
      <c r="X390" s="42" t="s">
        <v>681</v>
      </c>
      <c r="Y390" s="43" t="s">
        <v>2981</v>
      </c>
    </row>
    <row r="391" spans="1:25" ht="12.75">
      <c r="A391" s="41" t="s">
        <v>1624</v>
      </c>
      <c r="B391" s="41" t="s">
        <v>1322</v>
      </c>
      <c r="C391" s="41">
        <v>100695116</v>
      </c>
      <c r="D391" s="41" t="s">
        <v>1625</v>
      </c>
      <c r="E391" s="41" t="s">
        <v>1626</v>
      </c>
      <c r="F391" s="41" t="s">
        <v>1627</v>
      </c>
      <c r="G391" s="41" t="s">
        <v>1628</v>
      </c>
      <c r="H391" s="41">
        <v>211743</v>
      </c>
      <c r="I391" s="41">
        <v>466592</v>
      </c>
      <c r="J391" s="41" t="s">
        <v>3878</v>
      </c>
      <c r="K391" s="41" t="s">
        <v>3659</v>
      </c>
      <c r="L391" s="41">
        <v>431</v>
      </c>
      <c r="M391" s="41" t="s">
        <v>777</v>
      </c>
      <c r="N391" s="41" t="s">
        <v>778</v>
      </c>
      <c r="O391" s="41" t="s">
        <v>779</v>
      </c>
      <c r="P391" s="41" t="s">
        <v>781</v>
      </c>
      <c r="Q391" s="41" t="s">
        <v>781</v>
      </c>
      <c r="R391" s="41" t="s">
        <v>782</v>
      </c>
      <c r="S391" s="41" t="s">
        <v>3674</v>
      </c>
      <c r="T391" s="41" t="s">
        <v>3620</v>
      </c>
      <c r="U391" s="41" t="s">
        <v>3104</v>
      </c>
      <c r="V391" s="41" t="s">
        <v>617</v>
      </c>
      <c r="W391" s="41" t="s">
        <v>3103</v>
      </c>
      <c r="X391" s="42" t="s">
        <v>674</v>
      </c>
      <c r="Y391" s="43" t="s">
        <v>2944</v>
      </c>
    </row>
    <row r="392" spans="1:25" ht="12.75">
      <c r="A392" s="41" t="s">
        <v>1629</v>
      </c>
      <c r="B392" s="41" t="s">
        <v>1322</v>
      </c>
      <c r="C392" s="41">
        <v>100561682</v>
      </c>
      <c r="D392" s="41" t="s">
        <v>1625</v>
      </c>
      <c r="E392" s="41" t="s">
        <v>1012</v>
      </c>
      <c r="F392" s="41" t="s">
        <v>1630</v>
      </c>
      <c r="G392" s="41" t="s">
        <v>1631</v>
      </c>
      <c r="H392" s="41">
        <v>210450</v>
      </c>
      <c r="I392" s="41">
        <v>465550</v>
      </c>
      <c r="J392" s="41" t="s">
        <v>3808</v>
      </c>
      <c r="K392" s="41" t="s">
        <v>807</v>
      </c>
      <c r="L392" s="41">
        <v>579</v>
      </c>
      <c r="M392" s="41" t="s">
        <v>808</v>
      </c>
      <c r="N392" s="41" t="s">
        <v>809</v>
      </c>
      <c r="O392" s="41" t="s">
        <v>790</v>
      </c>
      <c r="P392" s="41" t="s">
        <v>780</v>
      </c>
      <c r="Q392" s="41" t="s">
        <v>781</v>
      </c>
      <c r="R392" s="41" t="s">
        <v>782</v>
      </c>
      <c r="S392" s="41" t="s">
        <v>3674</v>
      </c>
      <c r="T392" s="41" t="s">
        <v>3652</v>
      </c>
      <c r="U392" s="41" t="s">
        <v>3104</v>
      </c>
      <c r="V392" s="41" t="s">
        <v>617</v>
      </c>
      <c r="W392" s="41" t="s">
        <v>3103</v>
      </c>
      <c r="X392" s="42" t="s">
        <v>674</v>
      </c>
      <c r="Y392" s="43" t="s">
        <v>2944</v>
      </c>
    </row>
    <row r="393" spans="1:25" ht="12.75">
      <c r="A393" s="41" t="s">
        <v>1632</v>
      </c>
      <c r="B393" s="41" t="s">
        <v>1322</v>
      </c>
      <c r="C393" s="41">
        <v>100823258</v>
      </c>
      <c r="D393" s="41" t="s">
        <v>1625</v>
      </c>
      <c r="E393" s="41" t="s">
        <v>1533</v>
      </c>
      <c r="F393" s="41" t="s">
        <v>1633</v>
      </c>
      <c r="G393" s="41" t="s">
        <v>1634</v>
      </c>
      <c r="H393" s="41">
        <v>213600</v>
      </c>
      <c r="I393" s="41">
        <v>466600</v>
      </c>
      <c r="J393" s="41" t="s">
        <v>775</v>
      </c>
      <c r="K393" s="41" t="s">
        <v>1214</v>
      </c>
      <c r="L393" s="41">
        <v>647</v>
      </c>
      <c r="M393" s="41" t="s">
        <v>3672</v>
      </c>
      <c r="N393" s="41" t="s">
        <v>809</v>
      </c>
      <c r="O393" s="41" t="s">
        <v>790</v>
      </c>
      <c r="P393" s="41" t="s">
        <v>780</v>
      </c>
      <c r="Q393" s="41" t="s">
        <v>781</v>
      </c>
      <c r="R393" s="41" t="s">
        <v>782</v>
      </c>
      <c r="S393" s="41" t="s">
        <v>3674</v>
      </c>
      <c r="T393" s="41" t="s">
        <v>3620</v>
      </c>
      <c r="U393" s="41" t="s">
        <v>3104</v>
      </c>
      <c r="V393" s="41" t="s">
        <v>617</v>
      </c>
      <c r="W393" s="41" t="s">
        <v>3103</v>
      </c>
      <c r="X393" s="42" t="s">
        <v>674</v>
      </c>
      <c r="Y393" s="43" t="s">
        <v>2944</v>
      </c>
    </row>
    <row r="394" spans="1:25" ht="12.75">
      <c r="A394" s="41" t="s">
        <v>1635</v>
      </c>
      <c r="B394" s="41" t="s">
        <v>801</v>
      </c>
      <c r="C394" s="41">
        <v>100805209</v>
      </c>
      <c r="D394" s="41" t="s">
        <v>1636</v>
      </c>
      <c r="E394" s="41" t="s">
        <v>1637</v>
      </c>
      <c r="F394" s="41" t="s">
        <v>1638</v>
      </c>
      <c r="G394" s="41" t="s">
        <v>1639</v>
      </c>
      <c r="H394" s="41">
        <v>356333</v>
      </c>
      <c r="I394" s="41">
        <v>769560</v>
      </c>
      <c r="J394" s="41" t="s">
        <v>1640</v>
      </c>
      <c r="K394" s="41" t="s">
        <v>789</v>
      </c>
      <c r="L394" s="41">
        <v>394</v>
      </c>
      <c r="M394" s="41" t="s">
        <v>777</v>
      </c>
      <c r="N394" s="41" t="s">
        <v>778</v>
      </c>
      <c r="O394" s="41" t="s">
        <v>779</v>
      </c>
      <c r="P394" s="41" t="s">
        <v>781</v>
      </c>
      <c r="Q394" s="41" t="s">
        <v>781</v>
      </c>
      <c r="R394" s="41" t="s">
        <v>1135</v>
      </c>
      <c r="S394" s="41" t="s">
        <v>783</v>
      </c>
      <c r="T394" s="41" t="s">
        <v>784</v>
      </c>
      <c r="U394" s="41" t="s">
        <v>2990</v>
      </c>
      <c r="V394" s="41" t="s">
        <v>600</v>
      </c>
      <c r="W394" s="41" t="s">
        <v>2989</v>
      </c>
      <c r="X394" s="42" t="s">
        <v>661</v>
      </c>
      <c r="Y394" s="43" t="s">
        <v>2981</v>
      </c>
    </row>
    <row r="395" spans="1:25" ht="12.75">
      <c r="A395" s="41" t="s">
        <v>1641</v>
      </c>
      <c r="B395" s="41" t="s">
        <v>801</v>
      </c>
      <c r="C395" s="41">
        <v>100807384</v>
      </c>
      <c r="D395" s="41" t="s">
        <v>1636</v>
      </c>
      <c r="E395" s="41" t="s">
        <v>1642</v>
      </c>
      <c r="F395" s="41" t="s">
        <v>1643</v>
      </c>
      <c r="G395" s="41" t="s">
        <v>1644</v>
      </c>
      <c r="H395" s="41">
        <v>354859</v>
      </c>
      <c r="I395" s="41">
        <v>771157</v>
      </c>
      <c r="J395" s="41" t="s">
        <v>806</v>
      </c>
      <c r="K395" s="41" t="s">
        <v>807</v>
      </c>
      <c r="L395" s="41">
        <v>490</v>
      </c>
      <c r="M395" s="41" t="s">
        <v>3633</v>
      </c>
      <c r="N395" s="41" t="s">
        <v>3618</v>
      </c>
      <c r="O395" s="41" t="s">
        <v>779</v>
      </c>
      <c r="P395" s="41" t="s">
        <v>779</v>
      </c>
      <c r="Q395" s="41" t="s">
        <v>781</v>
      </c>
      <c r="R395" s="41" t="s">
        <v>1135</v>
      </c>
      <c r="S395" s="41" t="s">
        <v>783</v>
      </c>
      <c r="T395" s="41" t="s">
        <v>832</v>
      </c>
      <c r="U395" s="41" t="s">
        <v>52</v>
      </c>
      <c r="V395" s="41" t="s">
        <v>69</v>
      </c>
      <c r="W395" s="41" t="s">
        <v>811</v>
      </c>
      <c r="X395" s="42" t="s">
        <v>661</v>
      </c>
      <c r="Y395" s="43" t="s">
        <v>2981</v>
      </c>
    </row>
    <row r="396" spans="1:25" ht="12.75">
      <c r="A396" s="41" t="s">
        <v>1645</v>
      </c>
      <c r="B396" s="41" t="s">
        <v>771</v>
      </c>
      <c r="C396" s="41">
        <v>100350972</v>
      </c>
      <c r="D396" s="41" t="s">
        <v>1646</v>
      </c>
      <c r="E396" s="41" t="s">
        <v>1647</v>
      </c>
      <c r="F396" s="41" t="s">
        <v>787</v>
      </c>
      <c r="G396" s="41" t="s">
        <v>1648</v>
      </c>
      <c r="H396" s="41">
        <v>242600</v>
      </c>
      <c r="I396" s="41">
        <v>557300</v>
      </c>
      <c r="J396" s="41" t="s">
        <v>1334</v>
      </c>
      <c r="K396" s="41" t="s">
        <v>3784</v>
      </c>
      <c r="L396" s="41">
        <v>544</v>
      </c>
      <c r="M396" s="41" t="s">
        <v>3633</v>
      </c>
      <c r="N396" s="41" t="s">
        <v>778</v>
      </c>
      <c r="O396" s="41" t="s">
        <v>780</v>
      </c>
      <c r="P396" s="41" t="s">
        <v>790</v>
      </c>
      <c r="Q396" s="41" t="s">
        <v>781</v>
      </c>
      <c r="R396" s="41" t="s">
        <v>782</v>
      </c>
      <c r="S396" s="41" t="s">
        <v>783</v>
      </c>
      <c r="T396" s="41" t="s">
        <v>784</v>
      </c>
      <c r="U396" s="41" t="s">
        <v>3119</v>
      </c>
      <c r="V396" s="41" t="s">
        <v>618</v>
      </c>
      <c r="W396" s="41" t="s">
        <v>675</v>
      </c>
      <c r="X396" s="42" t="s">
        <v>676</v>
      </c>
      <c r="Y396" s="43" t="s">
        <v>2944</v>
      </c>
    </row>
    <row r="397" spans="1:25" ht="12.75">
      <c r="A397" s="41" t="s">
        <v>1649</v>
      </c>
      <c r="B397" s="41" t="s">
        <v>814</v>
      </c>
      <c r="C397" s="41">
        <v>101092134</v>
      </c>
      <c r="D397" s="41" t="s">
        <v>1650</v>
      </c>
      <c r="E397" s="41" t="s">
        <v>1380</v>
      </c>
      <c r="F397" s="41" t="s">
        <v>3705</v>
      </c>
      <c r="G397" s="41" t="s">
        <v>1651</v>
      </c>
      <c r="H397" s="41">
        <v>172163</v>
      </c>
      <c r="I397" s="41">
        <v>527692</v>
      </c>
      <c r="J397" s="41" t="s">
        <v>775</v>
      </c>
      <c r="K397" s="41" t="s">
        <v>776</v>
      </c>
      <c r="L397" s="41">
        <v>586</v>
      </c>
      <c r="M397" s="41" t="s">
        <v>777</v>
      </c>
      <c r="N397" s="41" t="s">
        <v>778</v>
      </c>
      <c r="O397" s="41" t="s">
        <v>779</v>
      </c>
      <c r="P397" s="41" t="s">
        <v>779</v>
      </c>
      <c r="Q397" s="41" t="s">
        <v>821</v>
      </c>
      <c r="R397" s="41" t="s">
        <v>782</v>
      </c>
      <c r="S397" s="41" t="s">
        <v>783</v>
      </c>
      <c r="T397" s="41" t="s">
        <v>784</v>
      </c>
      <c r="U397" s="41" t="s">
        <v>54</v>
      </c>
      <c r="V397" s="41" t="s">
        <v>71</v>
      </c>
      <c r="W397" s="41" t="s">
        <v>1652</v>
      </c>
      <c r="X397" s="42" t="s">
        <v>662</v>
      </c>
      <c r="Y397" s="43" t="s">
        <v>2996</v>
      </c>
    </row>
    <row r="398" spans="1:25" ht="12.75">
      <c r="A398" s="41" t="s">
        <v>1653</v>
      </c>
      <c r="B398" s="41" t="s">
        <v>771</v>
      </c>
      <c r="C398" s="41">
        <v>100880804</v>
      </c>
      <c r="D398" s="41" t="s">
        <v>1654</v>
      </c>
      <c r="E398" s="41" t="s">
        <v>2390</v>
      </c>
      <c r="F398" s="41" t="s">
        <v>3705</v>
      </c>
      <c r="G398" s="41" t="s">
        <v>1655</v>
      </c>
      <c r="H398" s="41">
        <v>247237</v>
      </c>
      <c r="I398" s="41">
        <v>572781</v>
      </c>
      <c r="J398" s="41" t="s">
        <v>775</v>
      </c>
      <c r="K398" s="41" t="s">
        <v>789</v>
      </c>
      <c r="L398" s="41">
        <v>461</v>
      </c>
      <c r="M398" s="41" t="s">
        <v>777</v>
      </c>
      <c r="N398" s="41" t="s">
        <v>778</v>
      </c>
      <c r="O398" s="41" t="s">
        <v>790</v>
      </c>
      <c r="P398" s="41" t="s">
        <v>779</v>
      </c>
      <c r="Q398" s="41" t="s">
        <v>781</v>
      </c>
      <c r="R398" s="41" t="s">
        <v>782</v>
      </c>
      <c r="S398" s="41" t="s">
        <v>783</v>
      </c>
      <c r="T398" s="41" t="s">
        <v>784</v>
      </c>
      <c r="U398" s="41" t="s">
        <v>3119</v>
      </c>
      <c r="V398" s="41" t="s">
        <v>618</v>
      </c>
      <c r="W398" s="41" t="s">
        <v>675</v>
      </c>
      <c r="X398" s="42" t="s">
        <v>676</v>
      </c>
      <c r="Y398" s="43" t="s">
        <v>2944</v>
      </c>
    </row>
    <row r="399" spans="1:25" ht="12.75">
      <c r="A399" s="41" t="s">
        <v>1656</v>
      </c>
      <c r="B399" s="41" t="s">
        <v>771</v>
      </c>
      <c r="C399" s="41">
        <v>100365909</v>
      </c>
      <c r="D399" s="41" t="s">
        <v>1654</v>
      </c>
      <c r="E399" s="41" t="s">
        <v>2390</v>
      </c>
      <c r="F399" s="41" t="s">
        <v>1657</v>
      </c>
      <c r="G399" s="41" t="s">
        <v>1658</v>
      </c>
      <c r="H399" s="41">
        <v>246239</v>
      </c>
      <c r="I399" s="41">
        <v>572718</v>
      </c>
      <c r="J399" s="41" t="s">
        <v>3631</v>
      </c>
      <c r="K399" s="41" t="s">
        <v>1659</v>
      </c>
      <c r="L399" s="41">
        <v>419</v>
      </c>
      <c r="M399" s="41" t="s">
        <v>777</v>
      </c>
      <c r="N399" s="41" t="s">
        <v>778</v>
      </c>
      <c r="O399" s="41" t="s">
        <v>779</v>
      </c>
      <c r="P399" s="41" t="s">
        <v>790</v>
      </c>
      <c r="Q399" s="41" t="s">
        <v>781</v>
      </c>
      <c r="R399" s="41" t="s">
        <v>782</v>
      </c>
      <c r="S399" s="41" t="s">
        <v>783</v>
      </c>
      <c r="T399" s="41" t="s">
        <v>784</v>
      </c>
      <c r="U399" s="41" t="s">
        <v>3119</v>
      </c>
      <c r="V399" s="41" t="s">
        <v>618</v>
      </c>
      <c r="W399" s="41" t="s">
        <v>675</v>
      </c>
      <c r="X399" s="42" t="s">
        <v>676</v>
      </c>
      <c r="Y399" s="43" t="s">
        <v>2944</v>
      </c>
    </row>
    <row r="400" spans="1:25" ht="12.75">
      <c r="A400" s="41" t="s">
        <v>1660</v>
      </c>
      <c r="B400" s="41" t="s">
        <v>771</v>
      </c>
      <c r="C400" s="41">
        <v>100751294</v>
      </c>
      <c r="D400" s="41" t="s">
        <v>1661</v>
      </c>
      <c r="E400" s="41" t="s">
        <v>1662</v>
      </c>
      <c r="F400" s="41" t="s">
        <v>1663</v>
      </c>
      <c r="G400" s="42"/>
      <c r="H400" s="41">
        <v>258780</v>
      </c>
      <c r="I400" s="41">
        <v>595987</v>
      </c>
      <c r="J400" s="41" t="s">
        <v>775</v>
      </c>
      <c r="K400" s="41" t="s">
        <v>3732</v>
      </c>
      <c r="L400" s="41">
        <v>300</v>
      </c>
      <c r="M400" s="41" t="s">
        <v>3672</v>
      </c>
      <c r="N400" s="41" t="s">
        <v>3686</v>
      </c>
      <c r="O400" s="41" t="s">
        <v>779</v>
      </c>
      <c r="P400" s="41" t="s">
        <v>781</v>
      </c>
      <c r="Q400" s="41" t="s">
        <v>781</v>
      </c>
      <c r="R400" s="41" t="s">
        <v>782</v>
      </c>
      <c r="S400" s="41" t="s">
        <v>783</v>
      </c>
      <c r="T400" s="41" t="s">
        <v>3700</v>
      </c>
      <c r="U400" s="41" t="s">
        <v>3119</v>
      </c>
      <c r="V400" s="41" t="s">
        <v>618</v>
      </c>
      <c r="W400" s="41" t="s">
        <v>675</v>
      </c>
      <c r="X400" s="42" t="s">
        <v>676</v>
      </c>
      <c r="Y400" s="43" t="s">
        <v>2944</v>
      </c>
    </row>
    <row r="401" spans="1:25" ht="12.75">
      <c r="A401" s="41" t="s">
        <v>1664</v>
      </c>
      <c r="B401" s="41" t="s">
        <v>771</v>
      </c>
      <c r="C401" s="41">
        <v>100358130</v>
      </c>
      <c r="D401" s="41" t="s">
        <v>1665</v>
      </c>
      <c r="E401" s="41" t="s">
        <v>1666</v>
      </c>
      <c r="F401" s="41" t="s">
        <v>1667</v>
      </c>
      <c r="G401" s="41" t="s">
        <v>1668</v>
      </c>
      <c r="H401" s="41">
        <v>247219</v>
      </c>
      <c r="I401" s="41">
        <v>599212</v>
      </c>
      <c r="J401" s="41" t="s">
        <v>1669</v>
      </c>
      <c r="K401" s="41" t="s">
        <v>3765</v>
      </c>
      <c r="L401" s="41">
        <v>550</v>
      </c>
      <c r="M401" s="41" t="s">
        <v>808</v>
      </c>
      <c r="N401" s="41" t="s">
        <v>809</v>
      </c>
      <c r="O401" s="41" t="s">
        <v>781</v>
      </c>
      <c r="P401" s="41" t="s">
        <v>779</v>
      </c>
      <c r="Q401" s="41" t="s">
        <v>781</v>
      </c>
      <c r="R401" s="41" t="s">
        <v>810</v>
      </c>
      <c r="S401" s="41" t="s">
        <v>783</v>
      </c>
      <c r="T401" s="41" t="s">
        <v>784</v>
      </c>
      <c r="U401" s="41" t="s">
        <v>2968</v>
      </c>
      <c r="V401" s="41" t="s">
        <v>595</v>
      </c>
      <c r="W401" s="41" t="s">
        <v>656</v>
      </c>
      <c r="X401" s="42" t="s">
        <v>657</v>
      </c>
      <c r="Y401" s="43" t="s">
        <v>2944</v>
      </c>
    </row>
    <row r="402" spans="1:25" ht="12.75">
      <c r="A402" s="41" t="s">
        <v>1670</v>
      </c>
      <c r="B402" s="41" t="s">
        <v>771</v>
      </c>
      <c r="C402" s="41">
        <v>100747998</v>
      </c>
      <c r="D402" s="41" t="s">
        <v>1665</v>
      </c>
      <c r="E402" s="41" t="s">
        <v>1671</v>
      </c>
      <c r="F402" s="41" t="s">
        <v>1672</v>
      </c>
      <c r="G402" s="41" t="s">
        <v>1673</v>
      </c>
      <c r="H402" s="41">
        <v>245800</v>
      </c>
      <c r="I402" s="41">
        <v>604700</v>
      </c>
      <c r="J402" s="41" t="s">
        <v>1072</v>
      </c>
      <c r="K402" s="41" t="s">
        <v>820</v>
      </c>
      <c r="L402" s="42"/>
      <c r="M402" s="41" t="s">
        <v>794</v>
      </c>
      <c r="N402" s="41" t="s">
        <v>778</v>
      </c>
      <c r="O402" s="41" t="s">
        <v>781</v>
      </c>
      <c r="P402" s="41" t="s">
        <v>781</v>
      </c>
      <c r="Q402" s="41" t="s">
        <v>781</v>
      </c>
      <c r="R402" s="41" t="s">
        <v>810</v>
      </c>
      <c r="S402" s="41" t="s">
        <v>783</v>
      </c>
      <c r="T402" s="41" t="s">
        <v>3620</v>
      </c>
      <c r="U402" s="41" t="s">
        <v>2968</v>
      </c>
      <c r="V402" s="41" t="s">
        <v>595</v>
      </c>
      <c r="W402" s="41" t="s">
        <v>656</v>
      </c>
      <c r="X402" s="42" t="s">
        <v>657</v>
      </c>
      <c r="Y402" s="43" t="s">
        <v>2944</v>
      </c>
    </row>
    <row r="403" spans="1:25" ht="12.75">
      <c r="A403" s="41" t="s">
        <v>1674</v>
      </c>
      <c r="B403" s="41" t="s">
        <v>771</v>
      </c>
      <c r="C403" s="41">
        <v>101279056</v>
      </c>
      <c r="D403" s="41" t="s">
        <v>1665</v>
      </c>
      <c r="E403" s="41" t="s">
        <v>1675</v>
      </c>
      <c r="F403" s="41" t="s">
        <v>1676</v>
      </c>
      <c r="G403" s="41" t="s">
        <v>1677</v>
      </c>
      <c r="H403" s="41">
        <v>249151</v>
      </c>
      <c r="I403" s="41">
        <v>598097</v>
      </c>
      <c r="J403" s="41" t="s">
        <v>3757</v>
      </c>
      <c r="K403" s="41" t="s">
        <v>3708</v>
      </c>
      <c r="L403" s="41">
        <v>518</v>
      </c>
      <c r="M403" s="41" t="s">
        <v>3672</v>
      </c>
      <c r="N403" s="41" t="s">
        <v>3686</v>
      </c>
      <c r="O403" s="41" t="s">
        <v>779</v>
      </c>
      <c r="P403" s="41" t="s">
        <v>779</v>
      </c>
      <c r="Q403" s="41" t="s">
        <v>821</v>
      </c>
      <c r="R403" s="41" t="s">
        <v>782</v>
      </c>
      <c r="S403" s="41" t="s">
        <v>3674</v>
      </c>
      <c r="T403" s="41" t="s">
        <v>3700</v>
      </c>
      <c r="U403" s="41" t="s">
        <v>2968</v>
      </c>
      <c r="V403" s="41" t="s">
        <v>595</v>
      </c>
      <c r="W403" s="41" t="s">
        <v>656</v>
      </c>
      <c r="X403" s="42" t="s">
        <v>657</v>
      </c>
      <c r="Y403" s="43" t="s">
        <v>2944</v>
      </c>
    </row>
    <row r="404" spans="1:25" ht="12.75">
      <c r="A404" s="41" t="s">
        <v>1678</v>
      </c>
      <c r="B404" s="41" t="s">
        <v>3693</v>
      </c>
      <c r="C404" s="41">
        <v>100676805</v>
      </c>
      <c r="D404" s="41" t="s">
        <v>1679</v>
      </c>
      <c r="E404" s="41" t="s">
        <v>1680</v>
      </c>
      <c r="F404" s="42"/>
      <c r="G404" s="41" t="s">
        <v>1681</v>
      </c>
      <c r="H404" s="41">
        <v>266301</v>
      </c>
      <c r="I404" s="41">
        <v>848789</v>
      </c>
      <c r="J404" s="41" t="s">
        <v>3878</v>
      </c>
      <c r="K404" s="41" t="s">
        <v>3659</v>
      </c>
      <c r="L404" s="41">
        <v>405</v>
      </c>
      <c r="M404" s="41" t="s">
        <v>3672</v>
      </c>
      <c r="N404" s="41" t="s">
        <v>809</v>
      </c>
      <c r="O404" s="41" t="s">
        <v>779</v>
      </c>
      <c r="P404" s="41" t="s">
        <v>779</v>
      </c>
      <c r="Q404" s="41" t="s">
        <v>781</v>
      </c>
      <c r="R404" s="41" t="s">
        <v>782</v>
      </c>
      <c r="S404" s="41" t="s">
        <v>783</v>
      </c>
      <c r="T404" s="41" t="s">
        <v>784</v>
      </c>
      <c r="U404" s="41" t="s">
        <v>418</v>
      </c>
      <c r="V404" s="41" t="s">
        <v>633</v>
      </c>
      <c r="W404" s="41" t="s">
        <v>417</v>
      </c>
      <c r="X404" s="42" t="s">
        <v>686</v>
      </c>
      <c r="Y404" s="43" t="s">
        <v>2981</v>
      </c>
    </row>
    <row r="405" spans="1:25" ht="12.75">
      <c r="A405" s="41" t="s">
        <v>1682</v>
      </c>
      <c r="B405" s="41" t="s">
        <v>3693</v>
      </c>
      <c r="C405" s="41">
        <v>100354154</v>
      </c>
      <c r="D405" s="41" t="s">
        <v>1679</v>
      </c>
      <c r="E405" s="41" t="s">
        <v>1683</v>
      </c>
      <c r="F405" s="41" t="s">
        <v>1684</v>
      </c>
      <c r="G405" s="41" t="s">
        <v>1685</v>
      </c>
      <c r="H405" s="41">
        <v>266510</v>
      </c>
      <c r="I405" s="41">
        <v>849040</v>
      </c>
      <c r="J405" s="41" t="s">
        <v>775</v>
      </c>
      <c r="K405" s="41" t="s">
        <v>2247</v>
      </c>
      <c r="L405" s="41">
        <v>494</v>
      </c>
      <c r="M405" s="41" t="s">
        <v>777</v>
      </c>
      <c r="N405" s="41" t="s">
        <v>795</v>
      </c>
      <c r="O405" s="41" t="s">
        <v>790</v>
      </c>
      <c r="P405" s="41" t="s">
        <v>790</v>
      </c>
      <c r="Q405" s="41" t="s">
        <v>781</v>
      </c>
      <c r="R405" s="41" t="s">
        <v>782</v>
      </c>
      <c r="S405" s="41" t="s">
        <v>783</v>
      </c>
      <c r="T405" s="41" t="s">
        <v>784</v>
      </c>
      <c r="U405" s="41" t="s">
        <v>418</v>
      </c>
      <c r="V405" s="41" t="s">
        <v>633</v>
      </c>
      <c r="W405" s="41" t="s">
        <v>417</v>
      </c>
      <c r="X405" s="42" t="s">
        <v>686</v>
      </c>
      <c r="Y405" s="43" t="s">
        <v>2981</v>
      </c>
    </row>
    <row r="406" spans="1:25" ht="12.75">
      <c r="A406" s="41" t="s">
        <v>1686</v>
      </c>
      <c r="B406" s="41" t="s">
        <v>3749</v>
      </c>
      <c r="C406" s="41">
        <v>100337618</v>
      </c>
      <c r="D406" s="41" t="s">
        <v>1687</v>
      </c>
      <c r="E406" s="41" t="s">
        <v>1688</v>
      </c>
      <c r="F406" s="41" t="s">
        <v>1689</v>
      </c>
      <c r="G406" s="41" t="s">
        <v>1690</v>
      </c>
      <c r="H406" s="41">
        <v>147345</v>
      </c>
      <c r="I406" s="41">
        <v>796851</v>
      </c>
      <c r="J406" s="41" t="s">
        <v>1442</v>
      </c>
      <c r="K406" s="41" t="s">
        <v>1443</v>
      </c>
      <c r="L406" s="42"/>
      <c r="M406" s="41" t="s">
        <v>794</v>
      </c>
      <c r="N406" s="41" t="s">
        <v>3618</v>
      </c>
      <c r="O406" s="41" t="s">
        <v>781</v>
      </c>
      <c r="P406" s="41" t="s">
        <v>780</v>
      </c>
      <c r="Q406" s="41" t="s">
        <v>781</v>
      </c>
      <c r="R406" s="41" t="s">
        <v>782</v>
      </c>
      <c r="S406" s="41" t="s">
        <v>783</v>
      </c>
      <c r="T406" s="41" t="s">
        <v>784</v>
      </c>
      <c r="U406" s="41" t="s">
        <v>399</v>
      </c>
      <c r="V406" s="41" t="s">
        <v>630</v>
      </c>
      <c r="W406" s="41" t="s">
        <v>398</v>
      </c>
      <c r="X406" s="42" t="s">
        <v>684</v>
      </c>
      <c r="Y406" s="43" t="s">
        <v>2981</v>
      </c>
    </row>
    <row r="407" spans="1:25" ht="12.75">
      <c r="A407" s="41" t="s">
        <v>1691</v>
      </c>
      <c r="B407" s="41" t="s">
        <v>834</v>
      </c>
      <c r="C407" s="41">
        <v>100733234</v>
      </c>
      <c r="D407" s="41" t="s">
        <v>1692</v>
      </c>
      <c r="E407" s="41" t="s">
        <v>1693</v>
      </c>
      <c r="F407" s="42"/>
      <c r="G407" s="41" t="s">
        <v>1694</v>
      </c>
      <c r="H407" s="41">
        <v>221189</v>
      </c>
      <c r="I407" s="41">
        <v>841601</v>
      </c>
      <c r="J407" s="41" t="s">
        <v>775</v>
      </c>
      <c r="K407" s="41" t="s">
        <v>838</v>
      </c>
      <c r="L407" s="41">
        <v>584</v>
      </c>
      <c r="M407" s="41" t="s">
        <v>777</v>
      </c>
      <c r="N407" s="41" t="s">
        <v>778</v>
      </c>
      <c r="O407" s="41" t="s">
        <v>780</v>
      </c>
      <c r="P407" s="41" t="s">
        <v>780</v>
      </c>
      <c r="Q407" s="41" t="s">
        <v>821</v>
      </c>
      <c r="R407" s="41" t="s">
        <v>782</v>
      </c>
      <c r="S407" s="41" t="s">
        <v>783</v>
      </c>
      <c r="T407" s="41" t="s">
        <v>832</v>
      </c>
      <c r="U407" s="41" t="s">
        <v>463</v>
      </c>
      <c r="V407" s="41" t="s">
        <v>637</v>
      </c>
      <c r="W407" s="41" t="s">
        <v>691</v>
      </c>
      <c r="X407" s="42" t="s">
        <v>690</v>
      </c>
      <c r="Y407" s="43" t="s">
        <v>2981</v>
      </c>
    </row>
    <row r="408" spans="1:25" ht="12.75">
      <c r="A408" s="41" t="s">
        <v>1695</v>
      </c>
      <c r="B408" s="41" t="s">
        <v>834</v>
      </c>
      <c r="C408" s="41">
        <v>100742605</v>
      </c>
      <c r="D408" s="41" t="s">
        <v>1696</v>
      </c>
      <c r="E408" s="41" t="s">
        <v>1697</v>
      </c>
      <c r="F408" s="42"/>
      <c r="G408" s="41" t="s">
        <v>1698</v>
      </c>
      <c r="H408" s="41">
        <v>262743</v>
      </c>
      <c r="I408" s="41">
        <v>797867</v>
      </c>
      <c r="J408" s="41" t="s">
        <v>775</v>
      </c>
      <c r="K408" s="41" t="s">
        <v>838</v>
      </c>
      <c r="L408" s="41">
        <v>447</v>
      </c>
      <c r="M408" s="41" t="s">
        <v>777</v>
      </c>
      <c r="N408" s="41" t="s">
        <v>778</v>
      </c>
      <c r="O408" s="41" t="s">
        <v>779</v>
      </c>
      <c r="P408" s="41" t="s">
        <v>780</v>
      </c>
      <c r="Q408" s="41" t="s">
        <v>781</v>
      </c>
      <c r="R408" s="41" t="s">
        <v>782</v>
      </c>
      <c r="S408" s="41" t="s">
        <v>783</v>
      </c>
      <c r="T408" s="41" t="s">
        <v>3700</v>
      </c>
      <c r="U408" s="41" t="s">
        <v>499</v>
      </c>
      <c r="V408" s="41" t="s">
        <v>639</v>
      </c>
      <c r="W408" s="41" t="s">
        <v>498</v>
      </c>
      <c r="X408" s="42" t="s">
        <v>690</v>
      </c>
      <c r="Y408" s="43" t="s">
        <v>2981</v>
      </c>
    </row>
    <row r="409" spans="1:25" ht="12.75">
      <c r="A409" s="41" t="s">
        <v>1699</v>
      </c>
      <c r="B409" s="41" t="s">
        <v>834</v>
      </c>
      <c r="C409" s="41">
        <v>100343871</v>
      </c>
      <c r="D409" s="41" t="s">
        <v>1696</v>
      </c>
      <c r="E409" s="41" t="s">
        <v>1700</v>
      </c>
      <c r="F409" s="41" t="s">
        <v>1701</v>
      </c>
      <c r="G409" s="41" t="s">
        <v>1702</v>
      </c>
      <c r="H409" s="41">
        <v>261528</v>
      </c>
      <c r="I409" s="41">
        <v>796697</v>
      </c>
      <c r="J409" s="41" t="s">
        <v>1703</v>
      </c>
      <c r="K409" s="41" t="s">
        <v>3659</v>
      </c>
      <c r="L409" s="41">
        <v>510</v>
      </c>
      <c r="M409" s="41" t="s">
        <v>777</v>
      </c>
      <c r="N409" s="41" t="s">
        <v>778</v>
      </c>
      <c r="O409" s="41" t="s">
        <v>790</v>
      </c>
      <c r="P409" s="41" t="s">
        <v>780</v>
      </c>
      <c r="Q409" s="41" t="s">
        <v>781</v>
      </c>
      <c r="R409" s="41" t="s">
        <v>782</v>
      </c>
      <c r="S409" s="41" t="s">
        <v>783</v>
      </c>
      <c r="T409" s="41" t="s">
        <v>3700</v>
      </c>
      <c r="U409" s="41" t="s">
        <v>499</v>
      </c>
      <c r="V409" s="41" t="s">
        <v>639</v>
      </c>
      <c r="W409" s="41" t="s">
        <v>498</v>
      </c>
      <c r="X409" s="42" t="s">
        <v>690</v>
      </c>
      <c r="Y409" s="43" t="s">
        <v>2981</v>
      </c>
    </row>
    <row r="410" spans="1:25" ht="12.75">
      <c r="A410" s="41" t="s">
        <v>1704</v>
      </c>
      <c r="B410" s="41" t="s">
        <v>801</v>
      </c>
      <c r="C410" s="41">
        <v>100395700</v>
      </c>
      <c r="D410" s="41" t="s">
        <v>1705</v>
      </c>
      <c r="E410" s="41" t="s">
        <v>1706</v>
      </c>
      <c r="F410" s="41" t="s">
        <v>1707</v>
      </c>
      <c r="G410" s="41" t="s">
        <v>1708</v>
      </c>
      <c r="H410" s="41">
        <v>286050</v>
      </c>
      <c r="I410" s="41">
        <v>798300</v>
      </c>
      <c r="J410" s="41" t="s">
        <v>775</v>
      </c>
      <c r="K410" s="41" t="s">
        <v>1561</v>
      </c>
      <c r="L410" s="41">
        <v>553</v>
      </c>
      <c r="M410" s="41" t="s">
        <v>3633</v>
      </c>
      <c r="N410" s="41" t="s">
        <v>795</v>
      </c>
      <c r="O410" s="41" t="s">
        <v>790</v>
      </c>
      <c r="P410" s="41" t="s">
        <v>790</v>
      </c>
      <c r="Q410" s="41" t="s">
        <v>781</v>
      </c>
      <c r="R410" s="41" t="s">
        <v>782</v>
      </c>
      <c r="S410" s="41" t="s">
        <v>3619</v>
      </c>
      <c r="T410" s="41" t="s">
        <v>3620</v>
      </c>
      <c r="U410" s="41" t="s">
        <v>499</v>
      </c>
      <c r="V410" s="41" t="s">
        <v>639</v>
      </c>
      <c r="W410" s="41" t="s">
        <v>498</v>
      </c>
      <c r="X410" s="42" t="s">
        <v>690</v>
      </c>
      <c r="Y410" s="43" t="s">
        <v>2981</v>
      </c>
    </row>
    <row r="411" spans="1:25" ht="12.75">
      <c r="A411" s="41" t="s">
        <v>1709</v>
      </c>
      <c r="B411" s="41" t="s">
        <v>801</v>
      </c>
      <c r="C411" s="41">
        <v>100278838</v>
      </c>
      <c r="D411" s="41" t="s">
        <v>1705</v>
      </c>
      <c r="E411" s="41" t="s">
        <v>1710</v>
      </c>
      <c r="F411" s="41" t="s">
        <v>1711</v>
      </c>
      <c r="G411" s="41" t="s">
        <v>1712</v>
      </c>
      <c r="H411" s="41">
        <v>287800</v>
      </c>
      <c r="I411" s="41">
        <v>800050</v>
      </c>
      <c r="J411" s="41" t="s">
        <v>943</v>
      </c>
      <c r="K411" s="41" t="s">
        <v>3814</v>
      </c>
      <c r="L411" s="41">
        <v>527</v>
      </c>
      <c r="M411" s="41" t="s">
        <v>808</v>
      </c>
      <c r="N411" s="41" t="s">
        <v>809</v>
      </c>
      <c r="O411" s="41" t="s">
        <v>779</v>
      </c>
      <c r="P411" s="41" t="s">
        <v>779</v>
      </c>
      <c r="Q411" s="41" t="s">
        <v>781</v>
      </c>
      <c r="R411" s="41" t="s">
        <v>3626</v>
      </c>
      <c r="S411" s="41" t="s">
        <v>3674</v>
      </c>
      <c r="T411" s="41" t="s">
        <v>3620</v>
      </c>
      <c r="U411" s="41" t="s">
        <v>499</v>
      </c>
      <c r="V411" s="41" t="s">
        <v>639</v>
      </c>
      <c r="W411" s="41" t="s">
        <v>498</v>
      </c>
      <c r="X411" s="42" t="s">
        <v>690</v>
      </c>
      <c r="Y411" s="43" t="s">
        <v>2981</v>
      </c>
    </row>
    <row r="412" spans="1:25" ht="12.75">
      <c r="A412" s="41" t="s">
        <v>1713</v>
      </c>
      <c r="B412" s="41" t="s">
        <v>801</v>
      </c>
      <c r="C412" s="41">
        <v>100724999</v>
      </c>
      <c r="D412" s="41" t="s">
        <v>1705</v>
      </c>
      <c r="E412" s="41" t="s">
        <v>1714</v>
      </c>
      <c r="F412" s="41" t="s">
        <v>1707</v>
      </c>
      <c r="G412" s="41" t="s">
        <v>1715</v>
      </c>
      <c r="H412" s="41">
        <v>284650</v>
      </c>
      <c r="I412" s="41">
        <v>798550</v>
      </c>
      <c r="J412" s="41" t="s">
        <v>86</v>
      </c>
      <c r="K412" s="41" t="s">
        <v>1716</v>
      </c>
      <c r="L412" s="41">
        <v>487</v>
      </c>
      <c r="M412" s="41" t="s">
        <v>3633</v>
      </c>
      <c r="N412" s="41" t="s">
        <v>795</v>
      </c>
      <c r="O412" s="41" t="s">
        <v>779</v>
      </c>
      <c r="P412" s="41" t="s">
        <v>781</v>
      </c>
      <c r="Q412" s="41" t="s">
        <v>781</v>
      </c>
      <c r="R412" s="41" t="s">
        <v>782</v>
      </c>
      <c r="S412" s="41" t="s">
        <v>3619</v>
      </c>
      <c r="T412" s="41" t="s">
        <v>3620</v>
      </c>
      <c r="U412" s="41" t="s">
        <v>499</v>
      </c>
      <c r="V412" s="41" t="s">
        <v>639</v>
      </c>
      <c r="W412" s="41" t="s">
        <v>498</v>
      </c>
      <c r="X412" s="42" t="s">
        <v>690</v>
      </c>
      <c r="Y412" s="43" t="s">
        <v>2981</v>
      </c>
    </row>
    <row r="413" spans="1:25" ht="12.75">
      <c r="A413" s="41" t="s">
        <v>1717</v>
      </c>
      <c r="B413" s="41" t="s">
        <v>801</v>
      </c>
      <c r="C413" s="41">
        <v>100278584</v>
      </c>
      <c r="D413" s="41" t="s">
        <v>1705</v>
      </c>
      <c r="E413" s="41" t="s">
        <v>1718</v>
      </c>
      <c r="F413" s="41" t="s">
        <v>1719</v>
      </c>
      <c r="G413" s="41" t="s">
        <v>1720</v>
      </c>
      <c r="H413" s="41">
        <v>286150</v>
      </c>
      <c r="I413" s="41">
        <v>803069</v>
      </c>
      <c r="J413" s="41" t="s">
        <v>2949</v>
      </c>
      <c r="K413" s="41" t="s">
        <v>1721</v>
      </c>
      <c r="L413" s="41">
        <v>487</v>
      </c>
      <c r="M413" s="41" t="s">
        <v>808</v>
      </c>
      <c r="N413" s="41" t="s">
        <v>809</v>
      </c>
      <c r="O413" s="41" t="s">
        <v>779</v>
      </c>
      <c r="P413" s="41" t="s">
        <v>779</v>
      </c>
      <c r="Q413" s="41" t="s">
        <v>781</v>
      </c>
      <c r="R413" s="41" t="s">
        <v>782</v>
      </c>
      <c r="S413" s="41" t="s">
        <v>783</v>
      </c>
      <c r="T413" s="41" t="s">
        <v>3620</v>
      </c>
      <c r="U413" s="41" t="s">
        <v>499</v>
      </c>
      <c r="V413" s="41" t="s">
        <v>639</v>
      </c>
      <c r="W413" s="41" t="s">
        <v>498</v>
      </c>
      <c r="X413" s="42" t="s">
        <v>690</v>
      </c>
      <c r="Y413" s="43" t="s">
        <v>2981</v>
      </c>
    </row>
    <row r="414" spans="1:25" ht="12.75">
      <c r="A414" s="41" t="s">
        <v>1722</v>
      </c>
      <c r="B414" s="41" t="s">
        <v>801</v>
      </c>
      <c r="C414" s="41">
        <v>100278861</v>
      </c>
      <c r="D414" s="41" t="s">
        <v>1705</v>
      </c>
      <c r="E414" s="41" t="s">
        <v>1723</v>
      </c>
      <c r="F414" s="41" t="s">
        <v>1724</v>
      </c>
      <c r="G414" s="41" t="s">
        <v>1725</v>
      </c>
      <c r="H414" s="41">
        <v>288570</v>
      </c>
      <c r="I414" s="41">
        <v>800651</v>
      </c>
      <c r="J414" s="41" t="s">
        <v>1669</v>
      </c>
      <c r="K414" s="41" t="s">
        <v>3765</v>
      </c>
      <c r="L414" s="41">
        <v>462</v>
      </c>
      <c r="M414" s="41" t="s">
        <v>808</v>
      </c>
      <c r="N414" s="41" t="s">
        <v>809</v>
      </c>
      <c r="O414" s="41" t="s">
        <v>779</v>
      </c>
      <c r="P414" s="41" t="s">
        <v>790</v>
      </c>
      <c r="Q414" s="41" t="s">
        <v>781</v>
      </c>
      <c r="R414" s="41" t="s">
        <v>782</v>
      </c>
      <c r="S414" s="41" t="s">
        <v>783</v>
      </c>
      <c r="T414" s="41" t="s">
        <v>784</v>
      </c>
      <c r="U414" s="41" t="s">
        <v>499</v>
      </c>
      <c r="V414" s="41" t="s">
        <v>639</v>
      </c>
      <c r="W414" s="41" t="s">
        <v>498</v>
      </c>
      <c r="X414" s="42" t="s">
        <v>690</v>
      </c>
      <c r="Y414" s="43" t="s">
        <v>2981</v>
      </c>
    </row>
    <row r="415" spans="1:25" ht="12.75">
      <c r="A415" s="41" t="s">
        <v>1726</v>
      </c>
      <c r="B415" s="41" t="s">
        <v>801</v>
      </c>
      <c r="C415" s="41">
        <v>101056561</v>
      </c>
      <c r="D415" s="41" t="s">
        <v>1705</v>
      </c>
      <c r="E415" s="41" t="s">
        <v>1727</v>
      </c>
      <c r="F415" s="41" t="s">
        <v>1728</v>
      </c>
      <c r="G415" s="41" t="s">
        <v>1729</v>
      </c>
      <c r="H415" s="41">
        <v>286600</v>
      </c>
      <c r="I415" s="41">
        <v>798520</v>
      </c>
      <c r="J415" s="41" t="s">
        <v>775</v>
      </c>
      <c r="K415" s="41" t="s">
        <v>2167</v>
      </c>
      <c r="L415" s="41">
        <v>571</v>
      </c>
      <c r="M415" s="41" t="s">
        <v>808</v>
      </c>
      <c r="N415" s="41" t="s">
        <v>809</v>
      </c>
      <c r="O415" s="41" t="s">
        <v>780</v>
      </c>
      <c r="P415" s="41" t="s">
        <v>780</v>
      </c>
      <c r="Q415" s="41" t="s">
        <v>781</v>
      </c>
      <c r="R415" s="41" t="s">
        <v>782</v>
      </c>
      <c r="S415" s="41" t="s">
        <v>783</v>
      </c>
      <c r="T415" s="41" t="s">
        <v>784</v>
      </c>
      <c r="U415" s="41" t="s">
        <v>499</v>
      </c>
      <c r="V415" s="41" t="s">
        <v>639</v>
      </c>
      <c r="W415" s="41" t="s">
        <v>498</v>
      </c>
      <c r="X415" s="42" t="s">
        <v>690</v>
      </c>
      <c r="Y415" s="43" t="s">
        <v>2981</v>
      </c>
    </row>
    <row r="416" spans="1:25" ht="12.75">
      <c r="A416" s="41" t="s">
        <v>1730</v>
      </c>
      <c r="B416" s="41" t="s">
        <v>801</v>
      </c>
      <c r="C416" s="41">
        <v>100734792</v>
      </c>
      <c r="D416" s="41" t="s">
        <v>1705</v>
      </c>
      <c r="E416" s="41" t="s">
        <v>1731</v>
      </c>
      <c r="F416" s="42"/>
      <c r="G416" s="41" t="s">
        <v>1732</v>
      </c>
      <c r="H416" s="41">
        <v>286624</v>
      </c>
      <c r="I416" s="41">
        <v>798815</v>
      </c>
      <c r="J416" s="41" t="s">
        <v>1367</v>
      </c>
      <c r="K416" s="41" t="s">
        <v>3852</v>
      </c>
      <c r="L416" s="41">
        <v>600</v>
      </c>
      <c r="M416" s="42"/>
      <c r="N416" s="41" t="s">
        <v>809</v>
      </c>
      <c r="O416" s="41" t="s">
        <v>780</v>
      </c>
      <c r="P416" s="41" t="s">
        <v>780</v>
      </c>
      <c r="Q416" s="41" t="s">
        <v>781</v>
      </c>
      <c r="R416" s="41" t="s">
        <v>3626</v>
      </c>
      <c r="S416" s="41" t="s">
        <v>783</v>
      </c>
      <c r="T416" s="41" t="s">
        <v>3620</v>
      </c>
      <c r="U416" s="41" t="s">
        <v>499</v>
      </c>
      <c r="V416" s="41" t="s">
        <v>639</v>
      </c>
      <c r="W416" s="41" t="s">
        <v>498</v>
      </c>
      <c r="X416" s="42" t="s">
        <v>690</v>
      </c>
      <c r="Y416" s="43" t="s">
        <v>2981</v>
      </c>
    </row>
    <row r="417" spans="1:25" ht="12.75">
      <c r="A417" s="41" t="s">
        <v>1733</v>
      </c>
      <c r="B417" s="41" t="s">
        <v>801</v>
      </c>
      <c r="C417" s="41">
        <v>100279008</v>
      </c>
      <c r="D417" s="41" t="s">
        <v>1705</v>
      </c>
      <c r="E417" s="41" t="s">
        <v>1734</v>
      </c>
      <c r="F417" s="42"/>
      <c r="G417" s="41" t="s">
        <v>1735</v>
      </c>
      <c r="H417" s="41">
        <v>286650</v>
      </c>
      <c r="I417" s="41">
        <v>799080</v>
      </c>
      <c r="J417" s="41" t="s">
        <v>775</v>
      </c>
      <c r="K417" s="41" t="s">
        <v>1736</v>
      </c>
      <c r="L417" s="41">
        <v>548</v>
      </c>
      <c r="M417" s="41" t="s">
        <v>808</v>
      </c>
      <c r="N417" s="41" t="s">
        <v>809</v>
      </c>
      <c r="O417" s="41" t="s">
        <v>780</v>
      </c>
      <c r="P417" s="41" t="s">
        <v>780</v>
      </c>
      <c r="Q417" s="41" t="s">
        <v>781</v>
      </c>
      <c r="R417" s="41" t="s">
        <v>782</v>
      </c>
      <c r="S417" s="41" t="s">
        <v>783</v>
      </c>
      <c r="T417" s="41" t="s">
        <v>784</v>
      </c>
      <c r="U417" s="41" t="s">
        <v>499</v>
      </c>
      <c r="V417" s="41" t="s">
        <v>639</v>
      </c>
      <c r="W417" s="41" t="s">
        <v>498</v>
      </c>
      <c r="X417" s="42" t="s">
        <v>690</v>
      </c>
      <c r="Y417" s="43" t="s">
        <v>2981</v>
      </c>
    </row>
    <row r="418" spans="1:25" ht="12.75">
      <c r="A418" s="41" t="s">
        <v>1737</v>
      </c>
      <c r="B418" s="41" t="s">
        <v>801</v>
      </c>
      <c r="C418" s="41">
        <v>100449667</v>
      </c>
      <c r="D418" s="41" t="s">
        <v>1738</v>
      </c>
      <c r="E418" s="41" t="s">
        <v>1739</v>
      </c>
      <c r="F418" s="41" t="s">
        <v>787</v>
      </c>
      <c r="G418" s="41" t="s">
        <v>1740</v>
      </c>
      <c r="H418" s="41">
        <v>291124</v>
      </c>
      <c r="I418" s="41">
        <v>822417</v>
      </c>
      <c r="J418" s="41" t="s">
        <v>1741</v>
      </c>
      <c r="K418" s="41" t="s">
        <v>2307</v>
      </c>
      <c r="L418" s="42"/>
      <c r="M418" s="42"/>
      <c r="N418" s="41" t="s">
        <v>809</v>
      </c>
      <c r="O418" s="42"/>
      <c r="P418" s="41" t="s">
        <v>779</v>
      </c>
      <c r="Q418" s="41" t="s">
        <v>821</v>
      </c>
      <c r="R418" s="41" t="s">
        <v>782</v>
      </c>
      <c r="S418" s="41" t="s">
        <v>783</v>
      </c>
      <c r="T418" s="41" t="s">
        <v>3700</v>
      </c>
      <c r="U418" s="41" t="s">
        <v>463</v>
      </c>
      <c r="V418" s="41" t="s">
        <v>637</v>
      </c>
      <c r="W418" s="41" t="s">
        <v>691</v>
      </c>
      <c r="X418" s="42" t="s">
        <v>690</v>
      </c>
      <c r="Y418" s="43" t="s">
        <v>2981</v>
      </c>
    </row>
    <row r="419" spans="1:25" ht="12.75">
      <c r="A419" s="41" t="s">
        <v>1742</v>
      </c>
      <c r="B419" s="41" t="s">
        <v>834</v>
      </c>
      <c r="C419" s="41">
        <v>100473835</v>
      </c>
      <c r="D419" s="41" t="s">
        <v>1738</v>
      </c>
      <c r="E419" s="41" t="s">
        <v>1743</v>
      </c>
      <c r="F419" s="41" t="s">
        <v>1744</v>
      </c>
      <c r="G419" s="41" t="s">
        <v>1745</v>
      </c>
      <c r="H419" s="41">
        <v>294400</v>
      </c>
      <c r="I419" s="41">
        <v>824805</v>
      </c>
      <c r="J419" s="41" t="s">
        <v>1361</v>
      </c>
      <c r="K419" s="41" t="s">
        <v>1362</v>
      </c>
      <c r="L419" s="41">
        <v>482</v>
      </c>
      <c r="M419" s="41" t="s">
        <v>777</v>
      </c>
      <c r="N419" s="41" t="s">
        <v>809</v>
      </c>
      <c r="O419" s="41" t="s">
        <v>781</v>
      </c>
      <c r="P419" s="41" t="s">
        <v>780</v>
      </c>
      <c r="Q419" s="41" t="s">
        <v>781</v>
      </c>
      <c r="R419" s="41" t="s">
        <v>782</v>
      </c>
      <c r="S419" s="41" t="s">
        <v>783</v>
      </c>
      <c r="T419" s="41" t="s">
        <v>784</v>
      </c>
      <c r="U419" s="41" t="s">
        <v>463</v>
      </c>
      <c r="V419" s="41" t="s">
        <v>637</v>
      </c>
      <c r="W419" s="41" t="s">
        <v>691</v>
      </c>
      <c r="X419" s="42" t="s">
        <v>690</v>
      </c>
      <c r="Y419" s="43" t="s">
        <v>2981</v>
      </c>
    </row>
    <row r="420" spans="1:25" ht="12.75">
      <c r="A420" s="41" t="s">
        <v>1746</v>
      </c>
      <c r="B420" s="41" t="s">
        <v>801</v>
      </c>
      <c r="C420" s="41">
        <v>101038833</v>
      </c>
      <c r="D420" s="41" t="s">
        <v>1747</v>
      </c>
      <c r="E420" s="41" t="s">
        <v>3781</v>
      </c>
      <c r="F420" s="41" t="s">
        <v>3705</v>
      </c>
      <c r="G420" s="41" t="s">
        <v>1748</v>
      </c>
      <c r="H420" s="41">
        <v>332478</v>
      </c>
      <c r="I420" s="41">
        <v>786993</v>
      </c>
      <c r="J420" s="41" t="s">
        <v>1334</v>
      </c>
      <c r="K420" s="42"/>
      <c r="L420" s="41">
        <v>401</v>
      </c>
      <c r="M420" s="41" t="s">
        <v>808</v>
      </c>
      <c r="N420" s="41" t="s">
        <v>809</v>
      </c>
      <c r="O420" s="41" t="s">
        <v>779</v>
      </c>
      <c r="P420" s="41" t="s">
        <v>779</v>
      </c>
      <c r="Q420" s="41" t="s">
        <v>781</v>
      </c>
      <c r="R420" s="41" t="s">
        <v>782</v>
      </c>
      <c r="S420" s="41" t="s">
        <v>783</v>
      </c>
      <c r="T420" s="41" t="s">
        <v>3652</v>
      </c>
      <c r="U420" s="41" t="s">
        <v>50</v>
      </c>
      <c r="V420" s="41" t="s">
        <v>67</v>
      </c>
      <c r="W420" s="41" t="s">
        <v>846</v>
      </c>
      <c r="X420" s="42" t="s">
        <v>692</v>
      </c>
      <c r="Y420" s="43" t="s">
        <v>2981</v>
      </c>
    </row>
    <row r="421" spans="1:25" ht="12.75">
      <c r="A421" s="41" t="s">
        <v>1749</v>
      </c>
      <c r="B421" s="41" t="s">
        <v>3688</v>
      </c>
      <c r="C421" s="41">
        <v>101068243</v>
      </c>
      <c r="D421" s="41" t="s">
        <v>1750</v>
      </c>
      <c r="E421" s="41" t="s">
        <v>1751</v>
      </c>
      <c r="F421" s="41" t="s">
        <v>1752</v>
      </c>
      <c r="G421" s="41" t="s">
        <v>1753</v>
      </c>
      <c r="H421" s="41">
        <v>117575</v>
      </c>
      <c r="I421" s="41">
        <v>774768</v>
      </c>
      <c r="J421" s="41" t="s">
        <v>862</v>
      </c>
      <c r="K421" s="41" t="s">
        <v>807</v>
      </c>
      <c r="L421" s="41">
        <v>438</v>
      </c>
      <c r="M421" s="41" t="s">
        <v>777</v>
      </c>
      <c r="N421" s="41" t="s">
        <v>809</v>
      </c>
      <c r="O421" s="41" t="s">
        <v>779</v>
      </c>
      <c r="P421" s="41" t="s">
        <v>779</v>
      </c>
      <c r="Q421" s="41" t="s">
        <v>781</v>
      </c>
      <c r="R421" s="41" t="s">
        <v>782</v>
      </c>
      <c r="S421" s="41" t="s">
        <v>783</v>
      </c>
      <c r="T421" s="41" t="s">
        <v>784</v>
      </c>
      <c r="U421" s="41" t="s">
        <v>399</v>
      </c>
      <c r="V421" s="41" t="s">
        <v>630</v>
      </c>
      <c r="W421" s="41" t="s">
        <v>398</v>
      </c>
      <c r="X421" s="42" t="s">
        <v>684</v>
      </c>
      <c r="Y421" s="43" t="s">
        <v>2981</v>
      </c>
    </row>
    <row r="422" spans="1:25" ht="12.75">
      <c r="A422" s="41" t="s">
        <v>1754</v>
      </c>
      <c r="B422" s="41" t="s">
        <v>814</v>
      </c>
      <c r="C422" s="41">
        <v>100016838</v>
      </c>
      <c r="D422" s="41" t="s">
        <v>1755</v>
      </c>
      <c r="E422" s="41" t="s">
        <v>1756</v>
      </c>
      <c r="F422" s="41" t="s">
        <v>1757</v>
      </c>
      <c r="G422" s="41" t="s">
        <v>1758</v>
      </c>
      <c r="H422" s="41">
        <v>188030</v>
      </c>
      <c r="I422" s="41">
        <v>554760</v>
      </c>
      <c r="J422" s="41" t="s">
        <v>3720</v>
      </c>
      <c r="K422" s="41" t="s">
        <v>3802</v>
      </c>
      <c r="L422" s="41">
        <v>437</v>
      </c>
      <c r="M422" s="41" t="s">
        <v>3672</v>
      </c>
      <c r="N422" s="41" t="s">
        <v>778</v>
      </c>
      <c r="O422" s="41" t="s">
        <v>781</v>
      </c>
      <c r="P422" s="41" t="s">
        <v>781</v>
      </c>
      <c r="Q422" s="41" t="s">
        <v>821</v>
      </c>
      <c r="R422" s="41" t="s">
        <v>810</v>
      </c>
      <c r="S422" s="41" t="s">
        <v>3619</v>
      </c>
      <c r="T422" s="41" t="s">
        <v>3652</v>
      </c>
      <c r="U422" s="41" t="s">
        <v>2994</v>
      </c>
      <c r="V422" s="41" t="s">
        <v>601</v>
      </c>
      <c r="W422" s="41" t="s">
        <v>2993</v>
      </c>
      <c r="X422" s="42" t="s">
        <v>662</v>
      </c>
      <c r="Y422" s="43" t="s">
        <v>2996</v>
      </c>
    </row>
    <row r="423" spans="1:25" ht="12.75">
      <c r="A423" s="41" t="s">
        <v>1754</v>
      </c>
      <c r="B423" s="41" t="s">
        <v>814</v>
      </c>
      <c r="C423" s="41">
        <v>100016838</v>
      </c>
      <c r="D423" s="41" t="s">
        <v>1755</v>
      </c>
      <c r="E423" s="41" t="s">
        <v>1756</v>
      </c>
      <c r="F423" s="41" t="s">
        <v>1757</v>
      </c>
      <c r="G423" s="41" t="s">
        <v>1758</v>
      </c>
      <c r="H423" s="41">
        <v>188030</v>
      </c>
      <c r="I423" s="41">
        <v>554760</v>
      </c>
      <c r="J423" s="41" t="s">
        <v>3720</v>
      </c>
      <c r="K423" s="41" t="s">
        <v>3802</v>
      </c>
      <c r="L423" s="41">
        <v>435</v>
      </c>
      <c r="M423" s="41" t="s">
        <v>777</v>
      </c>
      <c r="N423" s="41" t="s">
        <v>778</v>
      </c>
      <c r="O423" s="41" t="s">
        <v>779</v>
      </c>
      <c r="P423" s="41" t="s">
        <v>781</v>
      </c>
      <c r="Q423" s="41" t="s">
        <v>781</v>
      </c>
      <c r="R423" s="41" t="s">
        <v>810</v>
      </c>
      <c r="S423" s="41" t="s">
        <v>3619</v>
      </c>
      <c r="T423" s="41" t="s">
        <v>3652</v>
      </c>
      <c r="U423" s="41" t="s">
        <v>2994</v>
      </c>
      <c r="V423" s="41" t="s">
        <v>601</v>
      </c>
      <c r="W423" s="41" t="s">
        <v>2993</v>
      </c>
      <c r="X423" s="42" t="s">
        <v>662</v>
      </c>
      <c r="Y423" s="43" t="s">
        <v>2996</v>
      </c>
    </row>
    <row r="424" spans="1:25" ht="12.75">
      <c r="A424" s="41" t="s">
        <v>1759</v>
      </c>
      <c r="B424" s="41" t="s">
        <v>814</v>
      </c>
      <c r="C424" s="41">
        <v>100066165</v>
      </c>
      <c r="D424" s="41" t="s">
        <v>1755</v>
      </c>
      <c r="E424" s="41" t="s">
        <v>1760</v>
      </c>
      <c r="F424" s="41" t="s">
        <v>1761</v>
      </c>
      <c r="G424" s="41" t="s">
        <v>1762</v>
      </c>
      <c r="H424" s="41">
        <v>186450</v>
      </c>
      <c r="I424" s="41">
        <v>554640</v>
      </c>
      <c r="J424" s="41" t="s">
        <v>1763</v>
      </c>
      <c r="K424" s="41" t="s">
        <v>3867</v>
      </c>
      <c r="L424" s="41">
        <v>460</v>
      </c>
      <c r="M424" s="41" t="s">
        <v>777</v>
      </c>
      <c r="N424" s="41" t="s">
        <v>778</v>
      </c>
      <c r="O424" s="41" t="s">
        <v>779</v>
      </c>
      <c r="P424" s="41" t="s">
        <v>781</v>
      </c>
      <c r="Q424" s="41" t="s">
        <v>781</v>
      </c>
      <c r="R424" s="41" t="s">
        <v>810</v>
      </c>
      <c r="S424" s="41" t="s">
        <v>3619</v>
      </c>
      <c r="T424" s="41" t="s">
        <v>3652</v>
      </c>
      <c r="U424" s="41" t="s">
        <v>55</v>
      </c>
      <c r="V424" s="41" t="s">
        <v>72</v>
      </c>
      <c r="W424" s="41" t="s">
        <v>822</v>
      </c>
      <c r="X424" s="42" t="s">
        <v>653</v>
      </c>
      <c r="Y424" s="43" t="s">
        <v>2944</v>
      </c>
    </row>
    <row r="425" spans="1:25" ht="12.75">
      <c r="A425" s="41" t="s">
        <v>1764</v>
      </c>
      <c r="B425" s="41" t="s">
        <v>2280</v>
      </c>
      <c r="C425" s="41">
        <v>101275416</v>
      </c>
      <c r="D425" s="41" t="s">
        <v>1765</v>
      </c>
      <c r="E425" s="41" t="s">
        <v>2286</v>
      </c>
      <c r="F425" s="41" t="s">
        <v>1766</v>
      </c>
      <c r="G425" s="41" t="s">
        <v>1767</v>
      </c>
      <c r="H425" s="41">
        <v>196420</v>
      </c>
      <c r="I425" s="41">
        <v>773610</v>
      </c>
      <c r="J425" s="41" t="s">
        <v>775</v>
      </c>
      <c r="K425" s="41" t="s">
        <v>776</v>
      </c>
      <c r="L425" s="41">
        <v>491</v>
      </c>
      <c r="M425" s="41" t="s">
        <v>777</v>
      </c>
      <c r="N425" s="41" t="s">
        <v>3618</v>
      </c>
      <c r="O425" s="41" t="s">
        <v>790</v>
      </c>
      <c r="P425" s="41" t="s">
        <v>790</v>
      </c>
      <c r="Q425" s="41" t="s">
        <v>781</v>
      </c>
      <c r="R425" s="41" t="s">
        <v>782</v>
      </c>
      <c r="S425" s="41" t="s">
        <v>783</v>
      </c>
      <c r="T425" s="41" t="s">
        <v>784</v>
      </c>
      <c r="U425" s="41" t="s">
        <v>3207</v>
      </c>
      <c r="V425" s="41" t="s">
        <v>626</v>
      </c>
      <c r="W425" s="41" t="s">
        <v>3206</v>
      </c>
      <c r="X425" s="42" t="s">
        <v>681</v>
      </c>
      <c r="Y425" s="43" t="s">
        <v>2981</v>
      </c>
    </row>
    <row r="426" spans="1:25" ht="12.75">
      <c r="A426" s="41" t="s">
        <v>1768</v>
      </c>
      <c r="B426" s="41" t="s">
        <v>3693</v>
      </c>
      <c r="C426" s="41">
        <v>100677743</v>
      </c>
      <c r="D426" s="41" t="s">
        <v>136</v>
      </c>
      <c r="E426" s="41" t="s">
        <v>1769</v>
      </c>
      <c r="F426" s="41" t="s">
        <v>1770</v>
      </c>
      <c r="G426" s="41" t="s">
        <v>1771</v>
      </c>
      <c r="H426" s="41">
        <v>277171</v>
      </c>
      <c r="I426" s="41">
        <v>844529</v>
      </c>
      <c r="J426" s="41" t="s">
        <v>205</v>
      </c>
      <c r="K426" s="41" t="s">
        <v>1772</v>
      </c>
      <c r="L426" s="41">
        <v>447</v>
      </c>
      <c r="M426" s="41" t="s">
        <v>808</v>
      </c>
      <c r="N426" s="41" t="s">
        <v>809</v>
      </c>
      <c r="O426" s="41" t="s">
        <v>779</v>
      </c>
      <c r="P426" s="41" t="s">
        <v>779</v>
      </c>
      <c r="Q426" s="41" t="s">
        <v>781</v>
      </c>
      <c r="R426" s="41" t="s">
        <v>782</v>
      </c>
      <c r="S426" s="41" t="s">
        <v>783</v>
      </c>
      <c r="T426" s="41" t="s">
        <v>784</v>
      </c>
      <c r="U426" s="41" t="s">
        <v>418</v>
      </c>
      <c r="V426" s="41" t="s">
        <v>633</v>
      </c>
      <c r="W426" s="41" t="s">
        <v>417</v>
      </c>
      <c r="X426" s="42" t="s">
        <v>686</v>
      </c>
      <c r="Y426" s="43" t="s">
        <v>2981</v>
      </c>
    </row>
    <row r="427" spans="1:25" ht="12.75">
      <c r="A427" s="41" t="s">
        <v>135</v>
      </c>
      <c r="B427" s="41" t="s">
        <v>3693</v>
      </c>
      <c r="C427" s="41">
        <v>100275608</v>
      </c>
      <c r="D427" s="41" t="s">
        <v>136</v>
      </c>
      <c r="E427" s="41" t="s">
        <v>137</v>
      </c>
      <c r="F427" s="41" t="s">
        <v>138</v>
      </c>
      <c r="G427" s="41" t="s">
        <v>139</v>
      </c>
      <c r="H427" s="41">
        <v>279470</v>
      </c>
      <c r="I427" s="41">
        <v>848520</v>
      </c>
      <c r="J427" s="41" t="s">
        <v>775</v>
      </c>
      <c r="K427" s="41" t="s">
        <v>3790</v>
      </c>
      <c r="L427" s="41">
        <v>502</v>
      </c>
      <c r="M427" s="41" t="s">
        <v>777</v>
      </c>
      <c r="N427" s="41" t="s">
        <v>795</v>
      </c>
      <c r="O427" s="41" t="s">
        <v>790</v>
      </c>
      <c r="P427" s="41" t="s">
        <v>790</v>
      </c>
      <c r="Q427" s="41" t="s">
        <v>781</v>
      </c>
      <c r="R427" s="41" t="s">
        <v>782</v>
      </c>
      <c r="S427" s="41" t="s">
        <v>783</v>
      </c>
      <c r="T427" s="41" t="s">
        <v>784</v>
      </c>
      <c r="U427" s="41" t="s">
        <v>418</v>
      </c>
      <c r="V427" s="41" t="s">
        <v>633</v>
      </c>
      <c r="W427" s="41" t="s">
        <v>417</v>
      </c>
      <c r="X427" s="42" t="s">
        <v>686</v>
      </c>
      <c r="Y427" s="43" t="s">
        <v>2981</v>
      </c>
    </row>
    <row r="428" spans="1:25" ht="12.75">
      <c r="A428" s="41" t="s">
        <v>1773</v>
      </c>
      <c r="B428" s="41" t="s">
        <v>3832</v>
      </c>
      <c r="C428" s="41">
        <v>101100978</v>
      </c>
      <c r="D428" s="41" t="s">
        <v>1774</v>
      </c>
      <c r="E428" s="41" t="s">
        <v>1775</v>
      </c>
      <c r="F428" s="41" t="s">
        <v>1776</v>
      </c>
      <c r="G428" s="41" t="s">
        <v>1777</v>
      </c>
      <c r="H428" s="41">
        <v>271300</v>
      </c>
      <c r="I428" s="41">
        <v>655850</v>
      </c>
      <c r="J428" s="41" t="s">
        <v>3643</v>
      </c>
      <c r="K428" s="41" t="s">
        <v>2247</v>
      </c>
      <c r="L428" s="41">
        <v>554</v>
      </c>
      <c r="M428" s="41" t="s">
        <v>794</v>
      </c>
      <c r="N428" s="41" t="s">
        <v>3618</v>
      </c>
      <c r="O428" s="41" t="s">
        <v>790</v>
      </c>
      <c r="P428" s="41" t="s">
        <v>790</v>
      </c>
      <c r="Q428" s="41" t="s">
        <v>781</v>
      </c>
      <c r="R428" s="41" t="s">
        <v>782</v>
      </c>
      <c r="S428" s="41" t="s">
        <v>783</v>
      </c>
      <c r="T428" s="41" t="s">
        <v>784</v>
      </c>
      <c r="U428" s="41" t="s">
        <v>3043</v>
      </c>
      <c r="V428" s="41" t="s">
        <v>610</v>
      </c>
      <c r="W428" s="41" t="s">
        <v>3042</v>
      </c>
      <c r="X428" s="42" t="s">
        <v>652</v>
      </c>
      <c r="Y428" s="43" t="s">
        <v>2944</v>
      </c>
    </row>
    <row r="429" spans="1:25" ht="12.75">
      <c r="A429" s="41" t="s">
        <v>1778</v>
      </c>
      <c r="B429" s="41" t="s">
        <v>3832</v>
      </c>
      <c r="C429" s="41">
        <v>100264303</v>
      </c>
      <c r="D429" s="41" t="s">
        <v>1774</v>
      </c>
      <c r="E429" s="41" t="s">
        <v>1779</v>
      </c>
      <c r="F429" s="41" t="s">
        <v>1780</v>
      </c>
      <c r="G429" s="41" t="s">
        <v>1781</v>
      </c>
      <c r="H429" s="41">
        <v>267550</v>
      </c>
      <c r="I429" s="41">
        <v>657100</v>
      </c>
      <c r="J429" s="41" t="s">
        <v>775</v>
      </c>
      <c r="K429" s="41" t="s">
        <v>3852</v>
      </c>
      <c r="L429" s="41">
        <v>580</v>
      </c>
      <c r="M429" s="41" t="s">
        <v>777</v>
      </c>
      <c r="N429" s="41" t="s">
        <v>778</v>
      </c>
      <c r="O429" s="41" t="s">
        <v>790</v>
      </c>
      <c r="P429" s="41" t="s">
        <v>780</v>
      </c>
      <c r="Q429" s="41" t="s">
        <v>781</v>
      </c>
      <c r="R429" s="41" t="s">
        <v>782</v>
      </c>
      <c r="S429" s="41" t="s">
        <v>783</v>
      </c>
      <c r="T429" s="41" t="s">
        <v>784</v>
      </c>
      <c r="U429" s="41" t="s">
        <v>3043</v>
      </c>
      <c r="V429" s="41" t="s">
        <v>610</v>
      </c>
      <c r="W429" s="41" t="s">
        <v>3042</v>
      </c>
      <c r="X429" s="42" t="s">
        <v>652</v>
      </c>
      <c r="Y429" s="43" t="s">
        <v>2944</v>
      </c>
    </row>
    <row r="430" spans="1:25" ht="12.75">
      <c r="A430" s="41" t="s">
        <v>1782</v>
      </c>
      <c r="B430" s="41" t="s">
        <v>3702</v>
      </c>
      <c r="C430" s="41">
        <v>101065862</v>
      </c>
      <c r="D430" s="41" t="s">
        <v>1783</v>
      </c>
      <c r="E430" s="41" t="s">
        <v>212</v>
      </c>
      <c r="F430" s="41" t="s">
        <v>1784</v>
      </c>
      <c r="G430" s="41" t="s">
        <v>1785</v>
      </c>
      <c r="H430" s="41">
        <v>58152</v>
      </c>
      <c r="I430" s="41">
        <v>567712</v>
      </c>
      <c r="J430" s="41" t="s">
        <v>775</v>
      </c>
      <c r="K430" s="41" t="s">
        <v>3790</v>
      </c>
      <c r="L430" s="41">
        <v>503</v>
      </c>
      <c r="M430" s="42"/>
      <c r="N430" s="41" t="s">
        <v>795</v>
      </c>
      <c r="O430" s="41" t="s">
        <v>781</v>
      </c>
      <c r="P430" s="41" t="s">
        <v>790</v>
      </c>
      <c r="Q430" s="41" t="s">
        <v>781</v>
      </c>
      <c r="R430" s="41" t="s">
        <v>782</v>
      </c>
      <c r="S430" s="41" t="s">
        <v>783</v>
      </c>
      <c r="T430" s="41" t="s">
        <v>3652</v>
      </c>
      <c r="U430" s="41" t="s">
        <v>564</v>
      </c>
      <c r="V430" s="41" t="s">
        <v>646</v>
      </c>
      <c r="W430" s="41" t="s">
        <v>563</v>
      </c>
      <c r="X430" s="42" t="s">
        <v>697</v>
      </c>
      <c r="Y430" s="43" t="s">
        <v>526</v>
      </c>
    </row>
    <row r="431" spans="1:25" ht="12.75">
      <c r="A431" s="41" t="s">
        <v>1786</v>
      </c>
      <c r="B431" s="41" t="s">
        <v>834</v>
      </c>
      <c r="C431" s="41">
        <v>100806527</v>
      </c>
      <c r="D431" s="41" t="s">
        <v>1787</v>
      </c>
      <c r="E431" s="41" t="s">
        <v>1788</v>
      </c>
      <c r="F431" s="41" t="s">
        <v>1789</v>
      </c>
      <c r="G431" s="41" t="s">
        <v>1790</v>
      </c>
      <c r="H431" s="41">
        <v>246400</v>
      </c>
      <c r="I431" s="41">
        <v>865860</v>
      </c>
      <c r="J431" s="41" t="s">
        <v>775</v>
      </c>
      <c r="K431" s="41" t="s">
        <v>3790</v>
      </c>
      <c r="L431" s="41">
        <v>525</v>
      </c>
      <c r="M431" s="41" t="s">
        <v>777</v>
      </c>
      <c r="N431" s="41" t="s">
        <v>795</v>
      </c>
      <c r="O431" s="41" t="s">
        <v>779</v>
      </c>
      <c r="P431" s="41" t="s">
        <v>780</v>
      </c>
      <c r="Q431" s="41" t="s">
        <v>781</v>
      </c>
      <c r="R431" s="41" t="s">
        <v>782</v>
      </c>
      <c r="S431" s="41" t="s">
        <v>783</v>
      </c>
      <c r="T431" s="41" t="s">
        <v>3700</v>
      </c>
      <c r="U431" s="41" t="s">
        <v>450</v>
      </c>
      <c r="V431" s="41" t="s">
        <v>636</v>
      </c>
      <c r="W431" s="41" t="s">
        <v>689</v>
      </c>
      <c r="X431" s="42" t="s">
        <v>690</v>
      </c>
      <c r="Y431" s="43" t="s">
        <v>2981</v>
      </c>
    </row>
    <row r="432" spans="1:25" ht="12.75">
      <c r="A432" s="41" t="s">
        <v>1791</v>
      </c>
      <c r="B432" s="41" t="s">
        <v>834</v>
      </c>
      <c r="C432" s="41">
        <v>100458935</v>
      </c>
      <c r="D432" s="41" t="s">
        <v>1787</v>
      </c>
      <c r="E432" s="41" t="s">
        <v>3787</v>
      </c>
      <c r="F432" s="41" t="s">
        <v>1792</v>
      </c>
      <c r="G432" s="41" t="s">
        <v>1793</v>
      </c>
      <c r="H432" s="41">
        <v>246510</v>
      </c>
      <c r="I432" s="41">
        <v>864455</v>
      </c>
      <c r="J432" s="41" t="s">
        <v>775</v>
      </c>
      <c r="K432" s="41" t="s">
        <v>3790</v>
      </c>
      <c r="L432" s="41">
        <v>557</v>
      </c>
      <c r="M432" s="41" t="s">
        <v>777</v>
      </c>
      <c r="N432" s="41" t="s">
        <v>795</v>
      </c>
      <c r="O432" s="41" t="s">
        <v>779</v>
      </c>
      <c r="P432" s="41" t="s">
        <v>780</v>
      </c>
      <c r="Q432" s="41" t="s">
        <v>781</v>
      </c>
      <c r="R432" s="41" t="s">
        <v>782</v>
      </c>
      <c r="S432" s="41" t="s">
        <v>783</v>
      </c>
      <c r="T432" s="41" t="s">
        <v>3652</v>
      </c>
      <c r="U432" s="41" t="s">
        <v>450</v>
      </c>
      <c r="V432" s="41" t="s">
        <v>636</v>
      </c>
      <c r="W432" s="41" t="s">
        <v>689</v>
      </c>
      <c r="X432" s="42" t="s">
        <v>690</v>
      </c>
      <c r="Y432" s="43" t="s">
        <v>2981</v>
      </c>
    </row>
    <row r="433" spans="1:25" ht="12.75">
      <c r="A433" s="41" t="s">
        <v>1794</v>
      </c>
      <c r="B433" s="41" t="s">
        <v>814</v>
      </c>
      <c r="C433" s="41">
        <v>100540540</v>
      </c>
      <c r="D433" s="41" t="s">
        <v>1795</v>
      </c>
      <c r="E433" s="41" t="s">
        <v>236</v>
      </c>
      <c r="F433" s="41" t="s">
        <v>1796</v>
      </c>
      <c r="G433" s="41" t="s">
        <v>1797</v>
      </c>
      <c r="H433" s="41">
        <v>206741</v>
      </c>
      <c r="I433" s="41">
        <v>578529</v>
      </c>
      <c r="J433" s="41" t="s">
        <v>1367</v>
      </c>
      <c r="K433" s="41" t="s">
        <v>1214</v>
      </c>
      <c r="L433" s="41">
        <v>395</v>
      </c>
      <c r="M433" s="41" t="s">
        <v>777</v>
      </c>
      <c r="N433" s="41" t="s">
        <v>778</v>
      </c>
      <c r="O433" s="41" t="s">
        <v>779</v>
      </c>
      <c r="P433" s="41" t="s">
        <v>781</v>
      </c>
      <c r="Q433" s="41" t="s">
        <v>781</v>
      </c>
      <c r="R433" s="41" t="s">
        <v>782</v>
      </c>
      <c r="S433" s="41" t="s">
        <v>783</v>
      </c>
      <c r="T433" s="41" t="s">
        <v>784</v>
      </c>
      <c r="U433" s="41" t="s">
        <v>2962</v>
      </c>
      <c r="V433" s="41" t="s">
        <v>594</v>
      </c>
      <c r="W433" s="41" t="s">
        <v>2961</v>
      </c>
      <c r="X433" s="42" t="s">
        <v>655</v>
      </c>
      <c r="Y433" s="43" t="s">
        <v>2944</v>
      </c>
    </row>
    <row r="434" spans="1:25" ht="12.75">
      <c r="A434" s="41" t="s">
        <v>1798</v>
      </c>
      <c r="B434" s="41" t="s">
        <v>1322</v>
      </c>
      <c r="C434" s="41">
        <v>100428710</v>
      </c>
      <c r="D434" s="41" t="s">
        <v>1799</v>
      </c>
      <c r="E434" s="41" t="s">
        <v>1800</v>
      </c>
      <c r="F434" s="41" t="s">
        <v>1801</v>
      </c>
      <c r="G434" s="41" t="s">
        <v>1802</v>
      </c>
      <c r="H434" s="41">
        <v>213141</v>
      </c>
      <c r="I434" s="41">
        <v>474190</v>
      </c>
      <c r="J434" s="41" t="s">
        <v>775</v>
      </c>
      <c r="K434" s="41" t="s">
        <v>1736</v>
      </c>
      <c r="L434" s="41">
        <v>570</v>
      </c>
      <c r="M434" s="41" t="s">
        <v>3633</v>
      </c>
      <c r="N434" s="41" t="s">
        <v>809</v>
      </c>
      <c r="O434" s="41" t="s">
        <v>790</v>
      </c>
      <c r="P434" s="41" t="s">
        <v>790</v>
      </c>
      <c r="Q434" s="41" t="s">
        <v>781</v>
      </c>
      <c r="R434" s="41" t="s">
        <v>782</v>
      </c>
      <c r="S434" s="41" t="s">
        <v>783</v>
      </c>
      <c r="T434" s="41" t="s">
        <v>3620</v>
      </c>
      <c r="U434" s="41" t="s">
        <v>3104</v>
      </c>
      <c r="V434" s="41" t="s">
        <v>617</v>
      </c>
      <c r="W434" s="41" t="s">
        <v>3103</v>
      </c>
      <c r="X434" s="42" t="s">
        <v>674</v>
      </c>
      <c r="Y434" s="43" t="s">
        <v>2944</v>
      </c>
    </row>
    <row r="435" spans="1:25" ht="12.75">
      <c r="A435" s="41" t="s">
        <v>0</v>
      </c>
      <c r="B435" s="41" t="s">
        <v>771</v>
      </c>
      <c r="C435" s="41">
        <v>100742959</v>
      </c>
      <c r="D435" s="41" t="s">
        <v>1</v>
      </c>
      <c r="E435" s="41" t="s">
        <v>2</v>
      </c>
      <c r="F435" s="41" t="s">
        <v>3</v>
      </c>
      <c r="G435" s="42"/>
      <c r="H435" s="41">
        <v>252242</v>
      </c>
      <c r="I435" s="41">
        <v>600218</v>
      </c>
      <c r="J435" s="41" t="s">
        <v>3698</v>
      </c>
      <c r="K435" s="41" t="s">
        <v>3659</v>
      </c>
      <c r="L435" s="41">
        <v>370</v>
      </c>
      <c r="M435" s="41" t="s">
        <v>3672</v>
      </c>
      <c r="N435" s="41" t="s">
        <v>778</v>
      </c>
      <c r="O435" s="41" t="s">
        <v>779</v>
      </c>
      <c r="P435" s="41" t="s">
        <v>781</v>
      </c>
      <c r="Q435" s="41" t="s">
        <v>781</v>
      </c>
      <c r="R435" s="41" t="s">
        <v>3626</v>
      </c>
      <c r="S435" s="41" t="s">
        <v>783</v>
      </c>
      <c r="T435" s="41" t="s">
        <v>784</v>
      </c>
      <c r="U435" s="41" t="s">
        <v>2968</v>
      </c>
      <c r="V435" s="41" t="s">
        <v>595</v>
      </c>
      <c r="W435" s="41" t="s">
        <v>656</v>
      </c>
      <c r="X435" s="42" t="s">
        <v>657</v>
      </c>
      <c r="Y435" s="43" t="s">
        <v>2944</v>
      </c>
    </row>
    <row r="436" spans="1:25" ht="12.75">
      <c r="A436" s="41" t="s">
        <v>4</v>
      </c>
      <c r="B436" s="41" t="s">
        <v>3749</v>
      </c>
      <c r="C436" s="41">
        <v>100332761</v>
      </c>
      <c r="D436" s="41" t="s">
        <v>5</v>
      </c>
      <c r="E436" s="41" t="s">
        <v>6</v>
      </c>
      <c r="F436" s="41" t="s">
        <v>7</v>
      </c>
      <c r="G436" s="41" t="s">
        <v>8</v>
      </c>
      <c r="H436" s="41">
        <v>178979</v>
      </c>
      <c r="I436" s="41">
        <v>822062</v>
      </c>
      <c r="J436" s="41" t="s">
        <v>3631</v>
      </c>
      <c r="K436" s="41" t="s">
        <v>243</v>
      </c>
      <c r="L436" s="41">
        <v>471</v>
      </c>
      <c r="M436" s="41" t="s">
        <v>808</v>
      </c>
      <c r="N436" s="41" t="s">
        <v>809</v>
      </c>
      <c r="O436" s="41" t="s">
        <v>779</v>
      </c>
      <c r="P436" s="41" t="s">
        <v>790</v>
      </c>
      <c r="Q436" s="41" t="s">
        <v>781</v>
      </c>
      <c r="R436" s="41" t="s">
        <v>782</v>
      </c>
      <c r="S436" s="41" t="s">
        <v>783</v>
      </c>
      <c r="T436" s="41" t="s">
        <v>784</v>
      </c>
      <c r="U436" s="41" t="s">
        <v>371</v>
      </c>
      <c r="V436" s="41" t="s">
        <v>629</v>
      </c>
      <c r="W436" s="41" t="s">
        <v>370</v>
      </c>
      <c r="X436" s="42" t="s">
        <v>683</v>
      </c>
      <c r="Y436" s="43" t="s">
        <v>2981</v>
      </c>
    </row>
    <row r="437" spans="1:25" ht="12.75">
      <c r="A437" s="41" t="s">
        <v>9</v>
      </c>
      <c r="B437" s="41" t="s">
        <v>801</v>
      </c>
      <c r="C437" s="41">
        <v>100568429</v>
      </c>
      <c r="D437" s="41" t="s">
        <v>10</v>
      </c>
      <c r="E437" s="41" t="s">
        <v>11</v>
      </c>
      <c r="F437" s="41" t="s">
        <v>787</v>
      </c>
      <c r="G437" s="41" t="s">
        <v>2506</v>
      </c>
      <c r="H437" s="41">
        <v>339902</v>
      </c>
      <c r="I437" s="41">
        <v>811171</v>
      </c>
      <c r="J437" s="41" t="s">
        <v>806</v>
      </c>
      <c r="K437" s="41" t="s">
        <v>807</v>
      </c>
      <c r="L437" s="41">
        <v>343</v>
      </c>
      <c r="M437" s="41" t="s">
        <v>777</v>
      </c>
      <c r="N437" s="41" t="s">
        <v>795</v>
      </c>
      <c r="O437" s="41" t="s">
        <v>779</v>
      </c>
      <c r="P437" s="41" t="s">
        <v>779</v>
      </c>
      <c r="Q437" s="41" t="s">
        <v>781</v>
      </c>
      <c r="R437" s="41" t="s">
        <v>782</v>
      </c>
      <c r="S437" s="41" t="s">
        <v>783</v>
      </c>
      <c r="T437" s="41" t="s">
        <v>3700</v>
      </c>
      <c r="U437" s="41" t="s">
        <v>56</v>
      </c>
      <c r="V437" s="41" t="s">
        <v>73</v>
      </c>
      <c r="W437" s="41" t="s">
        <v>12</v>
      </c>
      <c r="X437" s="42" t="s">
        <v>692</v>
      </c>
      <c r="Y437" s="43" t="s">
        <v>2981</v>
      </c>
    </row>
    <row r="438" spans="1:25" ht="12.75">
      <c r="A438" s="41" t="s">
        <v>13</v>
      </c>
      <c r="B438" s="41" t="s">
        <v>1322</v>
      </c>
      <c r="C438" s="41">
        <v>100215648</v>
      </c>
      <c r="D438" s="41" t="s">
        <v>14</v>
      </c>
      <c r="E438" s="41" t="s">
        <v>1012</v>
      </c>
      <c r="F438" s="41" t="s">
        <v>15</v>
      </c>
      <c r="G438" s="41" t="s">
        <v>16</v>
      </c>
      <c r="H438" s="41">
        <v>163300</v>
      </c>
      <c r="I438" s="41">
        <v>480200</v>
      </c>
      <c r="J438" s="41" t="s">
        <v>3808</v>
      </c>
      <c r="K438" s="41" t="s">
        <v>807</v>
      </c>
      <c r="L438" s="41">
        <v>658</v>
      </c>
      <c r="M438" s="41" t="s">
        <v>808</v>
      </c>
      <c r="N438" s="41" t="s">
        <v>809</v>
      </c>
      <c r="O438" s="41" t="s">
        <v>780</v>
      </c>
      <c r="P438" s="41" t="s">
        <v>780</v>
      </c>
      <c r="Q438" s="41" t="s">
        <v>821</v>
      </c>
      <c r="R438" s="41" t="s">
        <v>782</v>
      </c>
      <c r="S438" s="41" t="s">
        <v>783</v>
      </c>
      <c r="T438" s="41" t="s">
        <v>784</v>
      </c>
      <c r="U438" s="41" t="s">
        <v>569</v>
      </c>
      <c r="V438" s="41" t="s">
        <v>647</v>
      </c>
      <c r="W438" s="41" t="s">
        <v>568</v>
      </c>
      <c r="X438" s="42" t="s">
        <v>698</v>
      </c>
      <c r="Y438" s="43" t="s">
        <v>2996</v>
      </c>
    </row>
    <row r="439" spans="1:25" ht="12.75">
      <c r="A439" s="41" t="s">
        <v>17</v>
      </c>
      <c r="B439" s="41" t="s">
        <v>1322</v>
      </c>
      <c r="C439" s="41">
        <v>100420482</v>
      </c>
      <c r="D439" s="41" t="s">
        <v>14</v>
      </c>
      <c r="E439" s="41" t="s">
        <v>18</v>
      </c>
      <c r="F439" s="41" t="s">
        <v>19</v>
      </c>
      <c r="G439" s="41" t="s">
        <v>20</v>
      </c>
      <c r="H439" s="41">
        <v>166151</v>
      </c>
      <c r="I439" s="41">
        <v>480625</v>
      </c>
      <c r="J439" s="41" t="s">
        <v>3878</v>
      </c>
      <c r="K439" s="41" t="s">
        <v>3743</v>
      </c>
      <c r="L439" s="41">
        <v>546</v>
      </c>
      <c r="M439" s="41" t="s">
        <v>808</v>
      </c>
      <c r="N439" s="41" t="s">
        <v>795</v>
      </c>
      <c r="O439" s="41" t="s">
        <v>781</v>
      </c>
      <c r="P439" s="41" t="s">
        <v>790</v>
      </c>
      <c r="Q439" s="41" t="s">
        <v>781</v>
      </c>
      <c r="R439" s="41" t="s">
        <v>782</v>
      </c>
      <c r="S439" s="41" t="s">
        <v>783</v>
      </c>
      <c r="T439" s="41" t="s">
        <v>3620</v>
      </c>
      <c r="U439" s="41" t="s">
        <v>569</v>
      </c>
      <c r="V439" s="41" t="s">
        <v>647</v>
      </c>
      <c r="W439" s="41" t="s">
        <v>568</v>
      </c>
      <c r="X439" s="42" t="s">
        <v>698</v>
      </c>
      <c r="Y439" s="43" t="s">
        <v>2996</v>
      </c>
    </row>
    <row r="440" spans="1:25" ht="12.75">
      <c r="A440" s="41" t="s">
        <v>21</v>
      </c>
      <c r="B440" s="41" t="s">
        <v>1322</v>
      </c>
      <c r="C440" s="41">
        <v>100421191</v>
      </c>
      <c r="D440" s="41" t="s">
        <v>14</v>
      </c>
      <c r="E440" s="41" t="s">
        <v>22</v>
      </c>
      <c r="F440" s="41" t="s">
        <v>23</v>
      </c>
      <c r="G440" s="41" t="s">
        <v>24</v>
      </c>
      <c r="H440" s="41">
        <v>166275</v>
      </c>
      <c r="I440" s="41">
        <v>482911</v>
      </c>
      <c r="J440" s="41" t="s">
        <v>775</v>
      </c>
      <c r="K440" s="41" t="s">
        <v>1561</v>
      </c>
      <c r="L440" s="41">
        <v>762</v>
      </c>
      <c r="M440" s="41" t="s">
        <v>808</v>
      </c>
      <c r="N440" s="41" t="s">
        <v>809</v>
      </c>
      <c r="O440" s="41" t="s">
        <v>780</v>
      </c>
      <c r="P440" s="41" t="s">
        <v>780</v>
      </c>
      <c r="Q440" s="41" t="s">
        <v>821</v>
      </c>
      <c r="R440" s="41" t="s">
        <v>782</v>
      </c>
      <c r="S440" s="41" t="s">
        <v>3674</v>
      </c>
      <c r="T440" s="41" t="s">
        <v>3620</v>
      </c>
      <c r="U440" s="41" t="s">
        <v>569</v>
      </c>
      <c r="V440" s="41" t="s">
        <v>647</v>
      </c>
      <c r="W440" s="41" t="s">
        <v>568</v>
      </c>
      <c r="X440" s="42" t="s">
        <v>698</v>
      </c>
      <c r="Y440" s="43" t="s">
        <v>2996</v>
      </c>
    </row>
    <row r="441" spans="1:25" ht="12.75">
      <c r="A441" s="41" t="s">
        <v>25</v>
      </c>
      <c r="B441" s="41" t="s">
        <v>1322</v>
      </c>
      <c r="C441" s="41">
        <v>100699055</v>
      </c>
      <c r="D441" s="41" t="s">
        <v>14</v>
      </c>
      <c r="E441" s="41" t="s">
        <v>26</v>
      </c>
      <c r="F441" s="41" t="s">
        <v>27</v>
      </c>
      <c r="G441" s="41" t="s">
        <v>28</v>
      </c>
      <c r="H441" s="41">
        <v>168630</v>
      </c>
      <c r="I441" s="41">
        <v>482840</v>
      </c>
      <c r="J441" s="41" t="s">
        <v>29</v>
      </c>
      <c r="K441" s="41" t="s">
        <v>3852</v>
      </c>
      <c r="L441" s="41">
        <v>613</v>
      </c>
      <c r="M441" s="41" t="s">
        <v>777</v>
      </c>
      <c r="N441" s="41" t="s">
        <v>3686</v>
      </c>
      <c r="O441" s="41" t="s">
        <v>790</v>
      </c>
      <c r="P441" s="41" t="s">
        <v>780</v>
      </c>
      <c r="Q441" s="41" t="s">
        <v>781</v>
      </c>
      <c r="R441" s="41" t="s">
        <v>782</v>
      </c>
      <c r="S441" s="41" t="s">
        <v>3619</v>
      </c>
      <c r="T441" s="41" t="s">
        <v>3620</v>
      </c>
      <c r="U441" s="41" t="s">
        <v>569</v>
      </c>
      <c r="V441" s="41" t="s">
        <v>647</v>
      </c>
      <c r="W441" s="41" t="s">
        <v>568</v>
      </c>
      <c r="X441" s="42" t="s">
        <v>698</v>
      </c>
      <c r="Y441" s="43" t="s">
        <v>2996</v>
      </c>
    </row>
    <row r="442" spans="1:25" ht="12.75">
      <c r="A442" s="41" t="s">
        <v>30</v>
      </c>
      <c r="B442" s="41" t="s">
        <v>814</v>
      </c>
      <c r="C442" s="41">
        <v>100078559</v>
      </c>
      <c r="D442" s="41" t="s">
        <v>31</v>
      </c>
      <c r="E442" s="41" t="s">
        <v>32</v>
      </c>
      <c r="F442" s="42"/>
      <c r="G442" s="41" t="s">
        <v>33</v>
      </c>
      <c r="H442" s="41">
        <v>175710</v>
      </c>
      <c r="I442" s="41">
        <v>528880</v>
      </c>
      <c r="J442" s="41" t="s">
        <v>3878</v>
      </c>
      <c r="K442" s="41" t="s">
        <v>3659</v>
      </c>
      <c r="L442" s="41">
        <v>305</v>
      </c>
      <c r="M442" s="41" t="s">
        <v>777</v>
      </c>
      <c r="N442" s="41" t="s">
        <v>778</v>
      </c>
      <c r="O442" s="41" t="s">
        <v>779</v>
      </c>
      <c r="P442" s="41" t="s">
        <v>781</v>
      </c>
      <c r="Q442" s="41" t="s">
        <v>781</v>
      </c>
      <c r="R442" s="41" t="s">
        <v>782</v>
      </c>
      <c r="S442" s="41" t="s">
        <v>783</v>
      </c>
      <c r="T442" s="41" t="s">
        <v>784</v>
      </c>
      <c r="U442" s="41" t="s">
        <v>2994</v>
      </c>
      <c r="V442" s="41" t="s">
        <v>601</v>
      </c>
      <c r="W442" s="41" t="s">
        <v>2993</v>
      </c>
      <c r="X442" s="42" t="s">
        <v>662</v>
      </c>
      <c r="Y442" s="43" t="s">
        <v>2996</v>
      </c>
    </row>
    <row r="443" spans="1:25" ht="12.75">
      <c r="A443" s="41" t="s">
        <v>34</v>
      </c>
      <c r="B443" s="41" t="s">
        <v>1322</v>
      </c>
      <c r="C443" s="41">
        <v>100697475</v>
      </c>
      <c r="D443" s="41" t="s">
        <v>35</v>
      </c>
      <c r="E443" s="41" t="s">
        <v>3787</v>
      </c>
      <c r="F443" s="41" t="s">
        <v>36</v>
      </c>
      <c r="G443" s="42"/>
      <c r="H443" s="41">
        <v>169469</v>
      </c>
      <c r="I443" s="41">
        <v>462126</v>
      </c>
      <c r="J443" s="41" t="s">
        <v>775</v>
      </c>
      <c r="K443" s="41" t="s">
        <v>3790</v>
      </c>
      <c r="L443" s="41">
        <v>573</v>
      </c>
      <c r="M443" s="41" t="s">
        <v>777</v>
      </c>
      <c r="N443" s="41" t="s">
        <v>778</v>
      </c>
      <c r="O443" s="41" t="s">
        <v>779</v>
      </c>
      <c r="P443" s="41" t="s">
        <v>780</v>
      </c>
      <c r="Q443" s="41" t="s">
        <v>781</v>
      </c>
      <c r="R443" s="41" t="s">
        <v>782</v>
      </c>
      <c r="S443" s="41" t="s">
        <v>3674</v>
      </c>
      <c r="T443" s="41" t="s">
        <v>3700</v>
      </c>
      <c r="U443" s="41" t="s">
        <v>569</v>
      </c>
      <c r="V443" s="41" t="s">
        <v>647</v>
      </c>
      <c r="W443" s="41" t="s">
        <v>568</v>
      </c>
      <c r="X443" s="42" t="s">
        <v>698</v>
      </c>
      <c r="Y443" s="43" t="s">
        <v>2996</v>
      </c>
    </row>
    <row r="444" spans="1:25" ht="12.75">
      <c r="A444" s="41" t="s">
        <v>37</v>
      </c>
      <c r="B444" s="41" t="s">
        <v>834</v>
      </c>
      <c r="C444" s="41">
        <v>101239223</v>
      </c>
      <c r="D444" s="41" t="s">
        <v>38</v>
      </c>
      <c r="E444" s="41" t="s">
        <v>39</v>
      </c>
      <c r="F444" s="41" t="s">
        <v>3705</v>
      </c>
      <c r="G444" s="41" t="s">
        <v>40</v>
      </c>
      <c r="H444" s="41">
        <v>200567</v>
      </c>
      <c r="I444" s="41">
        <v>828389</v>
      </c>
      <c r="J444" s="41" t="s">
        <v>775</v>
      </c>
      <c r="K444" s="41" t="s">
        <v>789</v>
      </c>
      <c r="L444" s="41">
        <v>421</v>
      </c>
      <c r="M444" s="41" t="s">
        <v>777</v>
      </c>
      <c r="N444" s="41" t="s">
        <v>795</v>
      </c>
      <c r="O444" s="41" t="s">
        <v>780</v>
      </c>
      <c r="P444" s="41" t="s">
        <v>780</v>
      </c>
      <c r="Q444" s="41" t="s">
        <v>781</v>
      </c>
      <c r="R444" s="41" t="s">
        <v>782</v>
      </c>
      <c r="S444" s="41" t="s">
        <v>783</v>
      </c>
      <c r="T444" s="41" t="s">
        <v>784</v>
      </c>
      <c r="U444" s="41" t="s">
        <v>371</v>
      </c>
      <c r="V444" s="41" t="s">
        <v>629</v>
      </c>
      <c r="W444" s="41" t="s">
        <v>370</v>
      </c>
      <c r="X444" s="42" t="s">
        <v>683</v>
      </c>
      <c r="Y444" s="43" t="s">
        <v>2981</v>
      </c>
    </row>
  </sheetData>
  <autoFilter ref="A2:Y444"/>
  <mergeCells count="1">
    <mergeCell ref="A1:G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66"/>
  <sheetViews>
    <sheetView workbookViewId="0" topLeftCell="A1">
      <pane ySplit="2" topLeftCell="BM3" activePane="bottomLeft" state="frozen"/>
      <selection pane="topLeft" activeCell="C1" sqref="C1:C16384"/>
      <selection pane="bottomLeft" activeCell="A32" sqref="A32"/>
    </sheetView>
  </sheetViews>
  <sheetFormatPr defaultColWidth="9.140625" defaultRowHeight="12.75"/>
  <cols>
    <col min="1" max="1" width="21.57421875" style="21" bestFit="1" customWidth="1"/>
    <col min="2" max="2" width="12.28125" style="21" customWidth="1"/>
    <col min="3" max="3" width="11.421875" style="21" customWidth="1"/>
    <col min="4" max="4" width="20.140625" style="21" customWidth="1"/>
    <col min="5" max="5" width="39.7109375" style="21" customWidth="1"/>
    <col min="6" max="6" width="24.57421875" style="21" customWidth="1"/>
    <col min="7" max="7" width="13.57421875" style="21" customWidth="1"/>
    <col min="8" max="8" width="14.421875" style="21" customWidth="1"/>
    <col min="9" max="9" width="13.8515625" style="21" customWidth="1"/>
    <col min="10" max="10" width="37.00390625" style="21" customWidth="1"/>
    <col min="11" max="11" width="40.421875" style="21" customWidth="1"/>
    <col min="12" max="12" width="9.421875" style="21" customWidth="1"/>
    <col min="13" max="13" width="16.57421875" style="21" customWidth="1"/>
    <col min="14" max="14" width="23.140625" style="21" customWidth="1"/>
    <col min="15" max="15" width="22.8515625" style="21" customWidth="1"/>
    <col min="16" max="16" width="24.57421875" style="21" customWidth="1"/>
    <col min="17" max="17" width="18.7109375" style="21" customWidth="1"/>
    <col min="18" max="18" width="23.7109375" style="21" customWidth="1"/>
    <col min="19" max="19" width="21.140625" style="21" customWidth="1"/>
    <col min="20" max="20" width="18.28125" style="21" customWidth="1"/>
    <col min="21" max="21" width="19.7109375" style="23" customWidth="1"/>
    <col min="22" max="22" width="9.140625" style="21" customWidth="1"/>
    <col min="23" max="23" width="11.57421875" style="21" customWidth="1"/>
    <col min="24" max="24" width="30.7109375" style="21" customWidth="1"/>
    <col min="25" max="25" width="9.140625" style="23" customWidth="1"/>
    <col min="26" max="26" width="13.8515625" style="23" customWidth="1"/>
    <col min="27" max="16384" width="9.140625" style="21" customWidth="1"/>
  </cols>
  <sheetData>
    <row r="1" spans="1:26" ht="18">
      <c r="A1" s="57" t="s">
        <v>1195</v>
      </c>
      <c r="B1" s="57"/>
      <c r="C1" s="57"/>
      <c r="D1" s="57"/>
      <c r="E1" s="57"/>
      <c r="F1" s="57"/>
      <c r="G1" s="57"/>
      <c r="U1" s="21"/>
      <c r="Y1" s="21"/>
      <c r="Z1" s="21"/>
    </row>
    <row r="2" spans="1:26" s="19" customFormat="1" ht="62.25" customHeight="1">
      <c r="A2" s="30" t="s">
        <v>1406</v>
      </c>
      <c r="B2" s="30" t="s">
        <v>751</v>
      </c>
      <c r="C2" s="30" t="s">
        <v>752</v>
      </c>
      <c r="D2" s="30" t="s">
        <v>1407</v>
      </c>
      <c r="E2" s="30" t="s">
        <v>754</v>
      </c>
      <c r="F2" s="30" t="s">
        <v>1408</v>
      </c>
      <c r="G2" s="30" t="s">
        <v>1409</v>
      </c>
      <c r="H2" s="30" t="s">
        <v>757</v>
      </c>
      <c r="I2" s="30" t="s">
        <v>758</v>
      </c>
      <c r="J2" s="30" t="s">
        <v>759</v>
      </c>
      <c r="K2" s="30" t="s">
        <v>760</v>
      </c>
      <c r="L2" s="32" t="s">
        <v>761</v>
      </c>
      <c r="M2" s="30" t="s">
        <v>1410</v>
      </c>
      <c r="N2" s="30" t="s">
        <v>1411</v>
      </c>
      <c r="O2" s="30" t="s">
        <v>1412</v>
      </c>
      <c r="P2" s="30" t="s">
        <v>1413</v>
      </c>
      <c r="Q2" s="31" t="s">
        <v>1414</v>
      </c>
      <c r="R2" s="31" t="s">
        <v>1415</v>
      </c>
      <c r="S2" s="31" t="s">
        <v>1416</v>
      </c>
      <c r="T2" s="31" t="s">
        <v>1417</v>
      </c>
      <c r="U2" s="31" t="s">
        <v>1418</v>
      </c>
      <c r="V2" s="31" t="s">
        <v>737</v>
      </c>
      <c r="W2" s="31" t="s">
        <v>74</v>
      </c>
      <c r="X2" s="31" t="s">
        <v>736</v>
      </c>
      <c r="Y2" s="33" t="s">
        <v>707</v>
      </c>
      <c r="Z2" s="33" t="s">
        <v>739</v>
      </c>
    </row>
    <row r="3" spans="1:26" ht="12.75">
      <c r="A3" s="46" t="s">
        <v>4464</v>
      </c>
      <c r="B3" s="46" t="s">
        <v>3832</v>
      </c>
      <c r="C3" s="46">
        <v>100818391</v>
      </c>
      <c r="D3" s="46" t="s">
        <v>4465</v>
      </c>
      <c r="E3" s="46" t="s">
        <v>4466</v>
      </c>
      <c r="F3" s="47"/>
      <c r="G3" s="46" t="s">
        <v>4467</v>
      </c>
      <c r="H3" s="46">
        <v>281100</v>
      </c>
      <c r="I3" s="46">
        <v>648650</v>
      </c>
      <c r="J3" s="46" t="s">
        <v>775</v>
      </c>
      <c r="K3" s="46" t="s">
        <v>3708</v>
      </c>
      <c r="L3" s="46">
        <v>510</v>
      </c>
      <c r="M3" s="46" t="s">
        <v>783</v>
      </c>
      <c r="N3" s="46">
        <v>0</v>
      </c>
      <c r="O3" s="46">
        <v>1365</v>
      </c>
      <c r="P3" s="46">
        <v>500</v>
      </c>
      <c r="Q3" s="46" t="s">
        <v>782</v>
      </c>
      <c r="R3" s="46" t="s">
        <v>4349</v>
      </c>
      <c r="S3" s="46" t="s">
        <v>4313</v>
      </c>
      <c r="T3" s="46" t="s">
        <v>782</v>
      </c>
      <c r="U3" s="48" t="s">
        <v>700</v>
      </c>
      <c r="V3" s="47" t="s">
        <v>2940</v>
      </c>
      <c r="W3" s="47" t="s">
        <v>591</v>
      </c>
      <c r="X3" s="47" t="s">
        <v>2939</v>
      </c>
      <c r="Y3" s="49" t="s">
        <v>652</v>
      </c>
      <c r="Z3" s="50" t="s">
        <v>2944</v>
      </c>
    </row>
    <row r="4" spans="1:26" ht="12.75">
      <c r="A4" s="46" t="s">
        <v>2721</v>
      </c>
      <c r="B4" s="46" t="s">
        <v>814</v>
      </c>
      <c r="C4" s="46">
        <v>100588335</v>
      </c>
      <c r="D4" s="46" t="s">
        <v>815</v>
      </c>
      <c r="E4" s="46" t="s">
        <v>2722</v>
      </c>
      <c r="F4" s="46" t="s">
        <v>2905</v>
      </c>
      <c r="G4" s="46" t="s">
        <v>2723</v>
      </c>
      <c r="H4" s="46">
        <v>195550</v>
      </c>
      <c r="I4" s="46">
        <v>536750</v>
      </c>
      <c r="J4" s="46" t="s">
        <v>367</v>
      </c>
      <c r="K4" s="46" t="s">
        <v>87</v>
      </c>
      <c r="L4" s="46">
        <v>353</v>
      </c>
      <c r="M4" s="46" t="s">
        <v>783</v>
      </c>
      <c r="N4" s="46">
        <v>200</v>
      </c>
      <c r="O4" s="46">
        <v>40</v>
      </c>
      <c r="P4" s="46">
        <v>2000</v>
      </c>
      <c r="Q4" s="46" t="s">
        <v>782</v>
      </c>
      <c r="R4" s="46" t="s">
        <v>4306</v>
      </c>
      <c r="S4" s="46" t="s">
        <v>4313</v>
      </c>
      <c r="T4" s="46" t="s">
        <v>782</v>
      </c>
      <c r="U4" s="48" t="s">
        <v>783</v>
      </c>
      <c r="V4" s="47" t="s">
        <v>2947</v>
      </c>
      <c r="W4" s="47" t="s">
        <v>592</v>
      </c>
      <c r="X4" s="47" t="s">
        <v>2946</v>
      </c>
      <c r="Y4" s="49" t="s">
        <v>653</v>
      </c>
      <c r="Z4" s="50" t="s">
        <v>2944</v>
      </c>
    </row>
    <row r="5" spans="1:26" ht="12.75">
      <c r="A5" s="46" t="s">
        <v>2717</v>
      </c>
      <c r="B5" s="46" t="s">
        <v>814</v>
      </c>
      <c r="C5" s="46">
        <v>100266374</v>
      </c>
      <c r="D5" s="46" t="s">
        <v>815</v>
      </c>
      <c r="E5" s="46" t="s">
        <v>2718</v>
      </c>
      <c r="F5" s="46" t="s">
        <v>2719</v>
      </c>
      <c r="G5" s="46" t="s">
        <v>2720</v>
      </c>
      <c r="H5" s="46">
        <v>196280</v>
      </c>
      <c r="I5" s="46">
        <v>536834</v>
      </c>
      <c r="J5" s="46" t="s">
        <v>3253</v>
      </c>
      <c r="K5" s="46" t="s">
        <v>3659</v>
      </c>
      <c r="L5" s="46">
        <v>357</v>
      </c>
      <c r="M5" s="46" t="s">
        <v>783</v>
      </c>
      <c r="N5" s="46">
        <v>0</v>
      </c>
      <c r="O5" s="46">
        <v>27000</v>
      </c>
      <c r="P5" s="46">
        <v>40000</v>
      </c>
      <c r="Q5" s="46" t="s">
        <v>3626</v>
      </c>
      <c r="R5" s="46" t="s">
        <v>4306</v>
      </c>
      <c r="S5" s="46" t="s">
        <v>4313</v>
      </c>
      <c r="T5" s="46" t="s">
        <v>782</v>
      </c>
      <c r="U5" s="48" t="s">
        <v>783</v>
      </c>
      <c r="V5" s="47" t="s">
        <v>2947</v>
      </c>
      <c r="W5" s="47" t="s">
        <v>592</v>
      </c>
      <c r="X5" s="47" t="s">
        <v>2946</v>
      </c>
      <c r="Y5" s="49" t="s">
        <v>653</v>
      </c>
      <c r="Z5" s="50" t="s">
        <v>2944</v>
      </c>
    </row>
    <row r="6" spans="1:26" ht="12.75">
      <c r="A6" s="46" t="s">
        <v>2728</v>
      </c>
      <c r="B6" s="51" t="s">
        <v>814</v>
      </c>
      <c r="C6" s="46">
        <v>100560928</v>
      </c>
      <c r="D6" s="46" t="s">
        <v>2729</v>
      </c>
      <c r="E6" s="46" t="s">
        <v>2730</v>
      </c>
      <c r="F6" s="46" t="s">
        <v>2731</v>
      </c>
      <c r="G6" s="46" t="s">
        <v>2732</v>
      </c>
      <c r="H6" s="46">
        <v>221760</v>
      </c>
      <c r="I6" s="46">
        <v>547566</v>
      </c>
      <c r="J6" s="46" t="s">
        <v>3643</v>
      </c>
      <c r="K6" s="46" t="s">
        <v>2354</v>
      </c>
      <c r="L6" s="46">
        <v>386</v>
      </c>
      <c r="M6" s="46" t="s">
        <v>783</v>
      </c>
      <c r="N6" s="46">
        <v>0</v>
      </c>
      <c r="O6" s="46">
        <v>670</v>
      </c>
      <c r="P6" s="46">
        <v>120</v>
      </c>
      <c r="Q6" s="46" t="s">
        <v>782</v>
      </c>
      <c r="R6" s="46" t="s">
        <v>4306</v>
      </c>
      <c r="S6" s="46" t="s">
        <v>4313</v>
      </c>
      <c r="T6" s="46" t="s">
        <v>782</v>
      </c>
      <c r="U6" s="48" t="s">
        <v>783</v>
      </c>
      <c r="V6" s="47" t="s">
        <v>2947</v>
      </c>
      <c r="W6" s="47" t="s">
        <v>592</v>
      </c>
      <c r="X6" s="47" t="s">
        <v>2946</v>
      </c>
      <c r="Y6" s="49" t="s">
        <v>653</v>
      </c>
      <c r="Z6" s="50" t="s">
        <v>2944</v>
      </c>
    </row>
    <row r="7" spans="1:26" ht="12.75">
      <c r="A7" s="46" t="s">
        <v>3557</v>
      </c>
      <c r="B7" s="51" t="s">
        <v>771</v>
      </c>
      <c r="C7" s="46">
        <v>100357742</v>
      </c>
      <c r="D7" s="46" t="s">
        <v>1467</v>
      </c>
      <c r="E7" s="46" t="s">
        <v>3558</v>
      </c>
      <c r="F7" s="46" t="s">
        <v>3559</v>
      </c>
      <c r="G7" s="46" t="s">
        <v>3560</v>
      </c>
      <c r="H7" s="46">
        <v>259930</v>
      </c>
      <c r="I7" s="46">
        <v>466250</v>
      </c>
      <c r="J7" s="46" t="s">
        <v>3808</v>
      </c>
      <c r="K7" s="46" t="s">
        <v>807</v>
      </c>
      <c r="L7" s="46">
        <v>406</v>
      </c>
      <c r="M7" s="46" t="s">
        <v>783</v>
      </c>
      <c r="N7" s="46">
        <v>0</v>
      </c>
      <c r="O7" s="46">
        <v>100000</v>
      </c>
      <c r="P7" s="46">
        <v>100000</v>
      </c>
      <c r="Q7" s="46" t="s">
        <v>782</v>
      </c>
      <c r="R7" s="46" t="s">
        <v>1859</v>
      </c>
      <c r="S7" s="46" t="s">
        <v>4313</v>
      </c>
      <c r="T7" s="46" t="s">
        <v>782</v>
      </c>
      <c r="U7" s="48" t="s">
        <v>783</v>
      </c>
      <c r="V7" s="47" t="s">
        <v>2957</v>
      </c>
      <c r="W7" s="47" t="s">
        <v>593</v>
      </c>
      <c r="X7" s="47" t="s">
        <v>2956</v>
      </c>
      <c r="Y7" s="49" t="s">
        <v>654</v>
      </c>
      <c r="Z7" s="50" t="s">
        <v>2944</v>
      </c>
    </row>
    <row r="8" spans="1:26" ht="12.75">
      <c r="A8" s="46" t="s">
        <v>2745</v>
      </c>
      <c r="B8" s="46" t="s">
        <v>814</v>
      </c>
      <c r="C8" s="46">
        <v>100278517</v>
      </c>
      <c r="D8" s="46" t="s">
        <v>2746</v>
      </c>
      <c r="E8" s="46" t="s">
        <v>2747</v>
      </c>
      <c r="F8" s="46" t="s">
        <v>2748</v>
      </c>
      <c r="G8" s="46" t="s">
        <v>2749</v>
      </c>
      <c r="H8" s="46">
        <v>196409</v>
      </c>
      <c r="I8" s="46">
        <v>571883</v>
      </c>
      <c r="J8" s="46" t="s">
        <v>3840</v>
      </c>
      <c r="K8" s="46" t="s">
        <v>3830</v>
      </c>
      <c r="L8" s="46">
        <v>273</v>
      </c>
      <c r="M8" s="46" t="s">
        <v>783</v>
      </c>
      <c r="N8" s="46">
        <v>0</v>
      </c>
      <c r="O8" s="46">
        <v>20</v>
      </c>
      <c r="P8" s="46">
        <v>80</v>
      </c>
      <c r="Q8" s="46" t="s">
        <v>782</v>
      </c>
      <c r="R8" s="46" t="s">
        <v>4306</v>
      </c>
      <c r="S8" s="46" t="s">
        <v>4313</v>
      </c>
      <c r="T8" s="46" t="s">
        <v>782</v>
      </c>
      <c r="U8" s="48" t="s">
        <v>783</v>
      </c>
      <c r="V8" s="47" t="s">
        <v>2962</v>
      </c>
      <c r="W8" s="47" t="s">
        <v>594</v>
      </c>
      <c r="X8" s="47" t="s">
        <v>2961</v>
      </c>
      <c r="Y8" s="49" t="s">
        <v>655</v>
      </c>
      <c r="Z8" s="50" t="s">
        <v>2944</v>
      </c>
    </row>
    <row r="9" spans="1:26" ht="12.75">
      <c r="A9" s="46" t="s">
        <v>2754</v>
      </c>
      <c r="B9" s="46" t="s">
        <v>814</v>
      </c>
      <c r="C9" s="47"/>
      <c r="D9" s="46" t="s">
        <v>1795</v>
      </c>
      <c r="E9" s="46" t="s">
        <v>2755</v>
      </c>
      <c r="F9" s="47"/>
      <c r="G9" s="46" t="s">
        <v>2756</v>
      </c>
      <c r="H9" s="46">
        <v>205150</v>
      </c>
      <c r="I9" s="46">
        <v>586850</v>
      </c>
      <c r="J9" s="46" t="s">
        <v>1377</v>
      </c>
      <c r="K9" s="46" t="s">
        <v>3617</v>
      </c>
      <c r="L9" s="46">
        <v>302</v>
      </c>
      <c r="M9" s="46" t="s">
        <v>783</v>
      </c>
      <c r="N9" s="46">
        <v>0</v>
      </c>
      <c r="O9" s="46">
        <v>1000</v>
      </c>
      <c r="P9" s="46">
        <v>3152</v>
      </c>
      <c r="Q9" s="46" t="s">
        <v>782</v>
      </c>
      <c r="R9" s="46" t="s">
        <v>4306</v>
      </c>
      <c r="S9" s="46" t="s">
        <v>4313</v>
      </c>
      <c r="T9" s="46" t="s">
        <v>782</v>
      </c>
      <c r="U9" s="48" t="s">
        <v>783</v>
      </c>
      <c r="V9" s="47" t="s">
        <v>2962</v>
      </c>
      <c r="W9" s="47" t="s">
        <v>594</v>
      </c>
      <c r="X9" s="47" t="s">
        <v>2961</v>
      </c>
      <c r="Y9" s="49" t="s">
        <v>655</v>
      </c>
      <c r="Z9" s="50" t="s">
        <v>2944</v>
      </c>
    </row>
    <row r="10" spans="1:26" ht="12.75">
      <c r="A10" s="46" t="s">
        <v>2733</v>
      </c>
      <c r="B10" s="46" t="s">
        <v>814</v>
      </c>
      <c r="C10" s="47"/>
      <c r="D10" s="46" t="s">
        <v>1795</v>
      </c>
      <c r="E10" s="46" t="s">
        <v>2734</v>
      </c>
      <c r="F10" s="46" t="s">
        <v>2735</v>
      </c>
      <c r="G10" s="47"/>
      <c r="H10" s="46">
        <v>206350</v>
      </c>
      <c r="I10" s="46">
        <v>581700</v>
      </c>
      <c r="J10" s="46" t="s">
        <v>775</v>
      </c>
      <c r="K10" s="46" t="s">
        <v>838</v>
      </c>
      <c r="L10" s="46">
        <v>298</v>
      </c>
      <c r="M10" s="46" t="s">
        <v>783</v>
      </c>
      <c r="N10" s="46">
        <v>0</v>
      </c>
      <c r="O10" s="46">
        <v>600</v>
      </c>
      <c r="P10" s="46">
        <v>80</v>
      </c>
      <c r="Q10" s="46" t="s">
        <v>3626</v>
      </c>
      <c r="R10" s="46" t="s">
        <v>1859</v>
      </c>
      <c r="S10" s="46" t="s">
        <v>4313</v>
      </c>
      <c r="T10" s="46" t="s">
        <v>782</v>
      </c>
      <c r="U10" s="48" t="s">
        <v>783</v>
      </c>
      <c r="V10" s="47" t="s">
        <v>2962</v>
      </c>
      <c r="W10" s="47" t="s">
        <v>594</v>
      </c>
      <c r="X10" s="47" t="s">
        <v>2961</v>
      </c>
      <c r="Y10" s="49" t="s">
        <v>655</v>
      </c>
      <c r="Z10" s="50" t="s">
        <v>2944</v>
      </c>
    </row>
    <row r="11" spans="1:26" ht="12.75">
      <c r="A11" s="46" t="s">
        <v>2741</v>
      </c>
      <c r="B11" s="51" t="s">
        <v>814</v>
      </c>
      <c r="C11" s="47"/>
      <c r="D11" s="46" t="s">
        <v>1795</v>
      </c>
      <c r="E11" s="46" t="s">
        <v>2742</v>
      </c>
      <c r="F11" s="47"/>
      <c r="G11" s="46" t="s">
        <v>2743</v>
      </c>
      <c r="H11" s="46">
        <v>206500</v>
      </c>
      <c r="I11" s="46">
        <v>585800</v>
      </c>
      <c r="J11" s="46" t="s">
        <v>2744</v>
      </c>
      <c r="K11" s="46" t="s">
        <v>3327</v>
      </c>
      <c r="L11" s="46">
        <v>330</v>
      </c>
      <c r="M11" s="46" t="s">
        <v>783</v>
      </c>
      <c r="N11" s="46">
        <v>0</v>
      </c>
      <c r="O11" s="46">
        <v>2000</v>
      </c>
      <c r="P11" s="46">
        <v>10000</v>
      </c>
      <c r="Q11" s="46" t="s">
        <v>3626</v>
      </c>
      <c r="R11" s="46" t="s">
        <v>4306</v>
      </c>
      <c r="S11" s="46" t="s">
        <v>4316</v>
      </c>
      <c r="T11" s="46" t="s">
        <v>782</v>
      </c>
      <c r="U11" s="48" t="s">
        <v>783</v>
      </c>
      <c r="V11" s="47" t="s">
        <v>2962</v>
      </c>
      <c r="W11" s="47" t="s">
        <v>594</v>
      </c>
      <c r="X11" s="47" t="s">
        <v>2961</v>
      </c>
      <c r="Y11" s="49" t="s">
        <v>655</v>
      </c>
      <c r="Z11" s="50" t="s">
        <v>2944</v>
      </c>
    </row>
    <row r="12" spans="1:26" ht="12.75">
      <c r="A12" s="46" t="s">
        <v>2683</v>
      </c>
      <c r="B12" s="46" t="s">
        <v>814</v>
      </c>
      <c r="C12" s="47"/>
      <c r="D12" s="46" t="s">
        <v>2684</v>
      </c>
      <c r="E12" s="46" t="s">
        <v>2685</v>
      </c>
      <c r="F12" s="46" t="s">
        <v>2686</v>
      </c>
      <c r="G12" s="46" t="s">
        <v>2687</v>
      </c>
      <c r="H12" s="46">
        <v>230150</v>
      </c>
      <c r="I12" s="46">
        <v>589800</v>
      </c>
      <c r="J12" s="46" t="s">
        <v>3643</v>
      </c>
      <c r="K12" s="46" t="s">
        <v>789</v>
      </c>
      <c r="L12" s="46">
        <v>398</v>
      </c>
      <c r="M12" s="46" t="s">
        <v>783</v>
      </c>
      <c r="N12" s="46">
        <v>600</v>
      </c>
      <c r="O12" s="46">
        <v>4230</v>
      </c>
      <c r="P12" s="46">
        <v>2500</v>
      </c>
      <c r="Q12" s="46" t="s">
        <v>782</v>
      </c>
      <c r="R12" s="46" t="s">
        <v>4306</v>
      </c>
      <c r="S12" s="46" t="s">
        <v>4313</v>
      </c>
      <c r="T12" s="46" t="s">
        <v>782</v>
      </c>
      <c r="U12" s="48" t="s">
        <v>783</v>
      </c>
      <c r="V12" s="47" t="s">
        <v>2968</v>
      </c>
      <c r="W12" s="47" t="s">
        <v>595</v>
      </c>
      <c r="X12" s="47" t="s">
        <v>656</v>
      </c>
      <c r="Y12" s="49" t="s">
        <v>657</v>
      </c>
      <c r="Z12" s="50" t="s">
        <v>2944</v>
      </c>
    </row>
    <row r="13" spans="1:26" ht="12.75">
      <c r="A13" s="46" t="s">
        <v>2696</v>
      </c>
      <c r="B13" s="46" t="s">
        <v>771</v>
      </c>
      <c r="C13" s="46">
        <v>100376662</v>
      </c>
      <c r="D13" s="46" t="s">
        <v>2697</v>
      </c>
      <c r="E13" s="46" t="s">
        <v>2698</v>
      </c>
      <c r="F13" s="46" t="s">
        <v>3705</v>
      </c>
      <c r="G13" s="46" t="s">
        <v>2699</v>
      </c>
      <c r="H13" s="46">
        <v>239800</v>
      </c>
      <c r="I13" s="46">
        <v>602216</v>
      </c>
      <c r="J13" s="46" t="s">
        <v>775</v>
      </c>
      <c r="K13" s="46" t="s">
        <v>910</v>
      </c>
      <c r="L13" s="46">
        <v>652</v>
      </c>
      <c r="M13" s="46" t="s">
        <v>783</v>
      </c>
      <c r="N13" s="46">
        <v>6400</v>
      </c>
      <c r="O13" s="46">
        <v>1000</v>
      </c>
      <c r="P13" s="46">
        <v>1500</v>
      </c>
      <c r="Q13" s="46" t="s">
        <v>1135</v>
      </c>
      <c r="R13" s="46" t="s">
        <v>4349</v>
      </c>
      <c r="S13" s="46" t="s">
        <v>4307</v>
      </c>
      <c r="T13" s="46" t="s">
        <v>782</v>
      </c>
      <c r="U13" s="48" t="s">
        <v>783</v>
      </c>
      <c r="V13" s="47" t="s">
        <v>2968</v>
      </c>
      <c r="W13" s="47" t="s">
        <v>595</v>
      </c>
      <c r="X13" s="47" t="s">
        <v>656</v>
      </c>
      <c r="Y13" s="49" t="s">
        <v>657</v>
      </c>
      <c r="Z13" s="50" t="s">
        <v>2944</v>
      </c>
    </row>
    <row r="14" spans="1:26" ht="12.75">
      <c r="A14" s="46" t="s">
        <v>2674</v>
      </c>
      <c r="B14" s="46" t="s">
        <v>771</v>
      </c>
      <c r="C14" s="46">
        <v>101053250</v>
      </c>
      <c r="D14" s="46" t="s">
        <v>2675</v>
      </c>
      <c r="E14" s="46" t="s">
        <v>2676</v>
      </c>
      <c r="F14" s="46" t="s">
        <v>2677</v>
      </c>
      <c r="G14" s="46" t="s">
        <v>2678</v>
      </c>
      <c r="H14" s="46">
        <v>268172</v>
      </c>
      <c r="I14" s="46">
        <v>611451</v>
      </c>
      <c r="J14" s="46" t="s">
        <v>775</v>
      </c>
      <c r="K14" s="46" t="s">
        <v>3790</v>
      </c>
      <c r="L14" s="46">
        <v>303</v>
      </c>
      <c r="M14" s="46" t="s">
        <v>783</v>
      </c>
      <c r="N14" s="46">
        <v>0</v>
      </c>
      <c r="O14" s="46">
        <v>40</v>
      </c>
      <c r="P14" s="46">
        <v>50</v>
      </c>
      <c r="Q14" s="46" t="s">
        <v>782</v>
      </c>
      <c r="R14" s="46" t="s">
        <v>4333</v>
      </c>
      <c r="S14" s="46" t="s">
        <v>4313</v>
      </c>
      <c r="T14" s="46" t="s">
        <v>782</v>
      </c>
      <c r="U14" s="48" t="s">
        <v>700</v>
      </c>
      <c r="V14" s="47" t="s">
        <v>2973</v>
      </c>
      <c r="W14" s="47" t="s">
        <v>596</v>
      </c>
      <c r="X14" s="47" t="s">
        <v>2972</v>
      </c>
      <c r="Y14" s="49" t="s">
        <v>658</v>
      </c>
      <c r="Z14" s="50" t="s">
        <v>2944</v>
      </c>
    </row>
    <row r="15" spans="1:26" ht="12.75">
      <c r="A15" s="46" t="s">
        <v>1911</v>
      </c>
      <c r="B15" s="51" t="s">
        <v>3832</v>
      </c>
      <c r="C15" s="46">
        <v>100382951</v>
      </c>
      <c r="D15" s="46" t="s">
        <v>2923</v>
      </c>
      <c r="E15" s="46" t="s">
        <v>1912</v>
      </c>
      <c r="F15" s="46" t="s">
        <v>1913</v>
      </c>
      <c r="G15" s="46" t="s">
        <v>1914</v>
      </c>
      <c r="H15" s="46">
        <v>304537</v>
      </c>
      <c r="I15" s="46">
        <v>705553</v>
      </c>
      <c r="J15" s="46" t="s">
        <v>3643</v>
      </c>
      <c r="K15" s="46" t="s">
        <v>1265</v>
      </c>
      <c r="L15" s="46">
        <v>522</v>
      </c>
      <c r="M15" s="46" t="s">
        <v>783</v>
      </c>
      <c r="N15" s="46">
        <v>7600</v>
      </c>
      <c r="O15" s="46">
        <v>4000</v>
      </c>
      <c r="P15" s="46">
        <v>6400</v>
      </c>
      <c r="Q15" s="46" t="s">
        <v>782</v>
      </c>
      <c r="R15" s="46" t="s">
        <v>4306</v>
      </c>
      <c r="S15" s="46" t="s">
        <v>4313</v>
      </c>
      <c r="T15" s="46" t="s">
        <v>782</v>
      </c>
      <c r="U15" s="48" t="s">
        <v>783</v>
      </c>
      <c r="V15" s="47" t="s">
        <v>2979</v>
      </c>
      <c r="W15" s="47" t="s">
        <v>598</v>
      </c>
      <c r="X15" s="47" t="s">
        <v>2978</v>
      </c>
      <c r="Y15" s="49" t="s">
        <v>659</v>
      </c>
      <c r="Z15" s="50" t="s">
        <v>2981</v>
      </c>
    </row>
    <row r="16" spans="1:26" ht="12.75">
      <c r="A16" s="46" t="s">
        <v>1916</v>
      </c>
      <c r="B16" s="46" t="s">
        <v>3832</v>
      </c>
      <c r="C16" s="46">
        <v>101148877</v>
      </c>
      <c r="D16" s="46" t="s">
        <v>2923</v>
      </c>
      <c r="E16" s="46" t="s">
        <v>1917</v>
      </c>
      <c r="F16" s="46" t="s">
        <v>1918</v>
      </c>
      <c r="G16" s="46" t="s">
        <v>1919</v>
      </c>
      <c r="H16" s="46">
        <v>304537</v>
      </c>
      <c r="I16" s="46">
        <v>705538</v>
      </c>
      <c r="J16" s="46" t="s">
        <v>3643</v>
      </c>
      <c r="K16" s="46" t="s">
        <v>838</v>
      </c>
      <c r="L16" s="47"/>
      <c r="M16" s="46" t="s">
        <v>700</v>
      </c>
      <c r="N16" s="46">
        <v>7600</v>
      </c>
      <c r="O16" s="46">
        <v>4000</v>
      </c>
      <c r="P16" s="46">
        <v>6400</v>
      </c>
      <c r="Q16" s="46" t="s">
        <v>782</v>
      </c>
      <c r="R16" s="46" t="s">
        <v>4306</v>
      </c>
      <c r="S16" s="46" t="s">
        <v>4313</v>
      </c>
      <c r="T16" s="46" t="s">
        <v>782</v>
      </c>
      <c r="U16" s="48" t="s">
        <v>783</v>
      </c>
      <c r="V16" s="47" t="s">
        <v>2979</v>
      </c>
      <c r="W16" s="47" t="s">
        <v>598</v>
      </c>
      <c r="X16" s="47" t="s">
        <v>2978</v>
      </c>
      <c r="Y16" s="49" t="s">
        <v>659</v>
      </c>
      <c r="Z16" s="50" t="s">
        <v>2981</v>
      </c>
    </row>
    <row r="17" spans="1:26" ht="12.75">
      <c r="A17" s="46" t="s">
        <v>1833</v>
      </c>
      <c r="B17" s="51" t="s">
        <v>801</v>
      </c>
      <c r="C17" s="46">
        <v>100460684</v>
      </c>
      <c r="D17" s="46" t="s">
        <v>1828</v>
      </c>
      <c r="E17" s="46" t="s">
        <v>1834</v>
      </c>
      <c r="F17" s="46" t="s">
        <v>1835</v>
      </c>
      <c r="G17" s="46" t="s">
        <v>1836</v>
      </c>
      <c r="H17" s="46">
        <v>292417</v>
      </c>
      <c r="I17" s="46">
        <v>750293</v>
      </c>
      <c r="J17" s="46" t="s">
        <v>3643</v>
      </c>
      <c r="K17" s="46" t="s">
        <v>3732</v>
      </c>
      <c r="L17" s="46">
        <v>764</v>
      </c>
      <c r="M17" s="46" t="s">
        <v>783</v>
      </c>
      <c r="N17" s="46">
        <v>19550</v>
      </c>
      <c r="O17" s="46">
        <v>13750</v>
      </c>
      <c r="P17" s="46">
        <v>28550</v>
      </c>
      <c r="Q17" s="46" t="s">
        <v>782</v>
      </c>
      <c r="R17" s="46" t="s">
        <v>4349</v>
      </c>
      <c r="S17" s="46" t="s">
        <v>4316</v>
      </c>
      <c r="T17" s="46" t="s">
        <v>782</v>
      </c>
      <c r="U17" s="48" t="s">
        <v>783</v>
      </c>
      <c r="V17" s="47" t="s">
        <v>2986</v>
      </c>
      <c r="W17" s="47" t="s">
        <v>599</v>
      </c>
      <c r="X17" s="47" t="s">
        <v>2985</v>
      </c>
      <c r="Y17" s="49" t="s">
        <v>660</v>
      </c>
      <c r="Z17" s="50" t="s">
        <v>2981</v>
      </c>
    </row>
    <row r="18" spans="1:26" ht="12.75">
      <c r="A18" s="46" t="s">
        <v>1838</v>
      </c>
      <c r="B18" s="46" t="s">
        <v>801</v>
      </c>
      <c r="C18" s="46">
        <v>100807960</v>
      </c>
      <c r="D18" s="46" t="s">
        <v>1839</v>
      </c>
      <c r="E18" s="46" t="s">
        <v>1840</v>
      </c>
      <c r="F18" s="46" t="s">
        <v>787</v>
      </c>
      <c r="G18" s="46" t="s">
        <v>1841</v>
      </c>
      <c r="H18" s="46">
        <v>337523</v>
      </c>
      <c r="I18" s="46">
        <v>773356</v>
      </c>
      <c r="J18" s="46" t="s">
        <v>775</v>
      </c>
      <c r="K18" s="46" t="s">
        <v>1736</v>
      </c>
      <c r="L18" s="46">
        <v>549</v>
      </c>
      <c r="M18" s="46" t="s">
        <v>700</v>
      </c>
      <c r="N18" s="46">
        <v>2200</v>
      </c>
      <c r="O18" s="46">
        <v>3000</v>
      </c>
      <c r="P18" s="46">
        <v>6000</v>
      </c>
      <c r="Q18" s="46" t="s">
        <v>782</v>
      </c>
      <c r="R18" s="46" t="s">
        <v>4333</v>
      </c>
      <c r="S18" s="46" t="s">
        <v>4313</v>
      </c>
      <c r="T18" s="46" t="s">
        <v>782</v>
      </c>
      <c r="U18" s="48" t="s">
        <v>700</v>
      </c>
      <c r="V18" s="47" t="s">
        <v>2990</v>
      </c>
      <c r="W18" s="47" t="s">
        <v>600</v>
      </c>
      <c r="X18" s="47" t="s">
        <v>2989</v>
      </c>
      <c r="Y18" s="49" t="s">
        <v>661</v>
      </c>
      <c r="Z18" s="50" t="s">
        <v>2981</v>
      </c>
    </row>
    <row r="19" spans="1:26" ht="12.75">
      <c r="A19" s="46" t="s">
        <v>2645</v>
      </c>
      <c r="B19" s="46" t="s">
        <v>814</v>
      </c>
      <c r="C19" s="46">
        <v>100194240</v>
      </c>
      <c r="D19" s="46" t="s">
        <v>1650</v>
      </c>
      <c r="E19" s="46" t="s">
        <v>2646</v>
      </c>
      <c r="F19" s="46" t="s">
        <v>2647</v>
      </c>
      <c r="G19" s="46" t="s">
        <v>2648</v>
      </c>
      <c r="H19" s="46">
        <v>171418</v>
      </c>
      <c r="I19" s="46">
        <v>526602</v>
      </c>
      <c r="J19" s="46" t="s">
        <v>3643</v>
      </c>
      <c r="K19" s="46" t="s">
        <v>789</v>
      </c>
      <c r="L19" s="46">
        <v>421</v>
      </c>
      <c r="M19" s="46" t="s">
        <v>700</v>
      </c>
      <c r="N19" s="46">
        <v>4000</v>
      </c>
      <c r="O19" s="46">
        <v>200</v>
      </c>
      <c r="P19" s="46">
        <v>2500</v>
      </c>
      <c r="Q19" s="46" t="s">
        <v>4305</v>
      </c>
      <c r="R19" s="46" t="s">
        <v>4349</v>
      </c>
      <c r="S19" s="46" t="s">
        <v>4313</v>
      </c>
      <c r="T19" s="46" t="s">
        <v>782</v>
      </c>
      <c r="U19" s="48" t="s">
        <v>700</v>
      </c>
      <c r="V19" s="47" t="s">
        <v>2994</v>
      </c>
      <c r="W19" s="47" t="s">
        <v>601</v>
      </c>
      <c r="X19" s="47" t="s">
        <v>2993</v>
      </c>
      <c r="Y19" s="49" t="s">
        <v>662</v>
      </c>
      <c r="Z19" s="50" t="s">
        <v>2996</v>
      </c>
    </row>
    <row r="20" spans="1:26" ht="12.75">
      <c r="A20" s="46" t="s">
        <v>4371</v>
      </c>
      <c r="B20" s="51" t="s">
        <v>814</v>
      </c>
      <c r="C20" s="46">
        <v>100817198</v>
      </c>
      <c r="D20" s="46" t="s">
        <v>4372</v>
      </c>
      <c r="E20" s="46" t="s">
        <v>4373</v>
      </c>
      <c r="F20" s="46" t="s">
        <v>4374</v>
      </c>
      <c r="G20" s="46" t="s">
        <v>4375</v>
      </c>
      <c r="H20" s="46">
        <v>192375</v>
      </c>
      <c r="I20" s="46">
        <v>572968</v>
      </c>
      <c r="J20" s="46" t="s">
        <v>2332</v>
      </c>
      <c r="K20" s="46" t="s">
        <v>4376</v>
      </c>
      <c r="L20" s="47"/>
      <c r="M20" s="46" t="s">
        <v>783</v>
      </c>
      <c r="N20" s="46">
        <v>300</v>
      </c>
      <c r="O20" s="46">
        <v>1000</v>
      </c>
      <c r="P20" s="46">
        <v>9600</v>
      </c>
      <c r="Q20" s="46" t="s">
        <v>3626</v>
      </c>
      <c r="R20" s="46" t="s">
        <v>4306</v>
      </c>
      <c r="S20" s="46" t="s">
        <v>4313</v>
      </c>
      <c r="T20" s="46" t="s">
        <v>782</v>
      </c>
      <c r="U20" s="48" t="s">
        <v>783</v>
      </c>
      <c r="V20" s="47" t="s">
        <v>2999</v>
      </c>
      <c r="W20" s="47" t="s">
        <v>602</v>
      </c>
      <c r="X20" s="47" t="s">
        <v>2998</v>
      </c>
      <c r="Y20" s="49" t="s">
        <v>662</v>
      </c>
      <c r="Z20" s="50" t="s">
        <v>2996</v>
      </c>
    </row>
    <row r="21" spans="1:26" ht="12.75">
      <c r="A21" s="46" t="s">
        <v>1502</v>
      </c>
      <c r="B21" s="46" t="s">
        <v>771</v>
      </c>
      <c r="C21" s="46">
        <v>100739568</v>
      </c>
      <c r="D21" s="52" t="s">
        <v>978</v>
      </c>
      <c r="E21" s="46" t="s">
        <v>1503</v>
      </c>
      <c r="F21" s="46" t="s">
        <v>1504</v>
      </c>
      <c r="G21" s="46" t="s">
        <v>1505</v>
      </c>
      <c r="H21" s="46">
        <v>283540</v>
      </c>
      <c r="I21" s="46">
        <v>515080</v>
      </c>
      <c r="J21" s="46" t="s">
        <v>806</v>
      </c>
      <c r="K21" s="46" t="s">
        <v>3902</v>
      </c>
      <c r="L21" s="46">
        <v>315</v>
      </c>
      <c r="M21" s="46" t="s">
        <v>783</v>
      </c>
      <c r="N21" s="46">
        <v>0</v>
      </c>
      <c r="O21" s="46">
        <v>5147</v>
      </c>
      <c r="P21" s="46">
        <v>5147</v>
      </c>
      <c r="Q21" s="46" t="s">
        <v>782</v>
      </c>
      <c r="R21" s="46" t="s">
        <v>4306</v>
      </c>
      <c r="S21" s="46" t="s">
        <v>4313</v>
      </c>
      <c r="T21" s="46" t="s">
        <v>782</v>
      </c>
      <c r="U21" s="48" t="s">
        <v>783</v>
      </c>
      <c r="V21" s="47" t="s">
        <v>3002</v>
      </c>
      <c r="W21" s="47" t="s">
        <v>603</v>
      </c>
      <c r="X21" s="47" t="s">
        <v>3001</v>
      </c>
      <c r="Y21" s="49" t="s">
        <v>663</v>
      </c>
      <c r="Z21" s="50" t="s">
        <v>2944</v>
      </c>
    </row>
    <row r="22" spans="1:26" ht="12.75">
      <c r="A22" s="46" t="s">
        <v>1520</v>
      </c>
      <c r="B22" s="46" t="s">
        <v>771</v>
      </c>
      <c r="C22" s="46">
        <v>100739281</v>
      </c>
      <c r="D22" s="52" t="s">
        <v>978</v>
      </c>
      <c r="E22" s="46" t="s">
        <v>1521</v>
      </c>
      <c r="F22" s="47"/>
      <c r="G22" s="47"/>
      <c r="H22" s="46">
        <v>283650</v>
      </c>
      <c r="I22" s="46">
        <v>516150</v>
      </c>
      <c r="J22" s="46" t="s">
        <v>2306</v>
      </c>
      <c r="K22" s="46" t="s">
        <v>3814</v>
      </c>
      <c r="L22" s="46">
        <v>515</v>
      </c>
      <c r="M22" s="46" t="s">
        <v>783</v>
      </c>
      <c r="N22" s="46">
        <v>1500</v>
      </c>
      <c r="O22" s="46">
        <v>1200</v>
      </c>
      <c r="P22" s="46">
        <v>500</v>
      </c>
      <c r="Q22" s="46" t="s">
        <v>782</v>
      </c>
      <c r="R22" s="46" t="s">
        <v>4306</v>
      </c>
      <c r="S22" s="46" t="s">
        <v>4313</v>
      </c>
      <c r="T22" s="46" t="s">
        <v>782</v>
      </c>
      <c r="U22" s="48" t="s">
        <v>783</v>
      </c>
      <c r="V22" s="47" t="s">
        <v>3002</v>
      </c>
      <c r="W22" s="47" t="s">
        <v>603</v>
      </c>
      <c r="X22" s="47" t="s">
        <v>3001</v>
      </c>
      <c r="Y22" s="49" t="s">
        <v>663</v>
      </c>
      <c r="Z22" s="50" t="s">
        <v>2944</v>
      </c>
    </row>
    <row r="23" spans="1:26" ht="12.75">
      <c r="A23" s="46" t="s">
        <v>1511</v>
      </c>
      <c r="B23" s="51" t="s">
        <v>771</v>
      </c>
      <c r="C23" s="46">
        <v>100745248</v>
      </c>
      <c r="D23" s="46" t="s">
        <v>1512</v>
      </c>
      <c r="E23" s="46" t="s">
        <v>1513</v>
      </c>
      <c r="F23" s="46" t="s">
        <v>1514</v>
      </c>
      <c r="G23" s="46" t="s">
        <v>1515</v>
      </c>
      <c r="H23" s="46">
        <v>287311</v>
      </c>
      <c r="I23" s="46">
        <v>507572</v>
      </c>
      <c r="J23" s="46" t="s">
        <v>3757</v>
      </c>
      <c r="K23" s="46" t="s">
        <v>1398</v>
      </c>
      <c r="L23" s="46">
        <v>420</v>
      </c>
      <c r="M23" s="46" t="s">
        <v>783</v>
      </c>
      <c r="N23" s="46">
        <v>7600</v>
      </c>
      <c r="O23" s="46">
        <v>80</v>
      </c>
      <c r="P23" s="46">
        <v>120</v>
      </c>
      <c r="Q23" s="46" t="s">
        <v>782</v>
      </c>
      <c r="R23" s="46" t="s">
        <v>4306</v>
      </c>
      <c r="S23" s="46" t="s">
        <v>4313</v>
      </c>
      <c r="T23" s="46" t="s">
        <v>782</v>
      </c>
      <c r="U23" s="48" t="s">
        <v>783</v>
      </c>
      <c r="V23" s="47" t="s">
        <v>3002</v>
      </c>
      <c r="W23" s="47" t="s">
        <v>603</v>
      </c>
      <c r="X23" s="47" t="s">
        <v>3001</v>
      </c>
      <c r="Y23" s="49" t="s">
        <v>663</v>
      </c>
      <c r="Z23" s="50" t="s">
        <v>2944</v>
      </c>
    </row>
    <row r="24" spans="1:26" ht="12.75">
      <c r="A24" s="46" t="s">
        <v>4281</v>
      </c>
      <c r="B24" s="46" t="s">
        <v>771</v>
      </c>
      <c r="C24" s="46">
        <v>100339807</v>
      </c>
      <c r="D24" s="46" t="s">
        <v>299</v>
      </c>
      <c r="E24" s="46" t="s">
        <v>4282</v>
      </c>
      <c r="F24" s="46" t="s">
        <v>4283</v>
      </c>
      <c r="G24" s="46" t="s">
        <v>4284</v>
      </c>
      <c r="H24" s="46">
        <v>265928</v>
      </c>
      <c r="I24" s="46">
        <v>548151</v>
      </c>
      <c r="J24" s="46" t="s">
        <v>3664</v>
      </c>
      <c r="K24" s="46" t="s">
        <v>3617</v>
      </c>
      <c r="L24" s="46">
        <v>431</v>
      </c>
      <c r="M24" s="46" t="s">
        <v>783</v>
      </c>
      <c r="N24" s="46">
        <v>0</v>
      </c>
      <c r="O24" s="46">
        <v>2000</v>
      </c>
      <c r="P24" s="46">
        <v>10000</v>
      </c>
      <c r="Q24" s="46" t="s">
        <v>782</v>
      </c>
      <c r="R24" s="46" t="s">
        <v>4333</v>
      </c>
      <c r="S24" s="46" t="s">
        <v>4313</v>
      </c>
      <c r="T24" s="46" t="s">
        <v>782</v>
      </c>
      <c r="U24" s="48" t="s">
        <v>700</v>
      </c>
      <c r="V24" s="47" t="s">
        <v>3009</v>
      </c>
      <c r="W24" s="47" t="s">
        <v>604</v>
      </c>
      <c r="X24" s="47" t="s">
        <v>664</v>
      </c>
      <c r="Y24" s="49" t="s">
        <v>654</v>
      </c>
      <c r="Z24" s="50" t="s">
        <v>2944</v>
      </c>
    </row>
    <row r="25" spans="1:26" ht="12.75">
      <c r="A25" s="46" t="s">
        <v>1522</v>
      </c>
      <c r="B25" s="51" t="s">
        <v>771</v>
      </c>
      <c r="C25" s="46">
        <v>100746533</v>
      </c>
      <c r="D25" s="46" t="s">
        <v>1523</v>
      </c>
      <c r="E25" s="46" t="s">
        <v>1524</v>
      </c>
      <c r="F25" s="47"/>
      <c r="G25" s="47"/>
      <c r="H25" s="46">
        <v>274300</v>
      </c>
      <c r="I25" s="46">
        <v>506500</v>
      </c>
      <c r="J25" s="46" t="s">
        <v>775</v>
      </c>
      <c r="K25" s="46" t="s">
        <v>838</v>
      </c>
      <c r="L25" s="46">
        <v>315</v>
      </c>
      <c r="M25" s="46" t="s">
        <v>783</v>
      </c>
      <c r="N25" s="46">
        <v>0</v>
      </c>
      <c r="O25" s="46">
        <v>360</v>
      </c>
      <c r="P25" s="46">
        <v>6500</v>
      </c>
      <c r="Q25" s="46" t="s">
        <v>782</v>
      </c>
      <c r="R25" s="46" t="s">
        <v>4306</v>
      </c>
      <c r="S25" s="46" t="s">
        <v>4313</v>
      </c>
      <c r="T25" s="46" t="s">
        <v>782</v>
      </c>
      <c r="U25" s="48" t="s">
        <v>783</v>
      </c>
      <c r="V25" s="47" t="s">
        <v>3009</v>
      </c>
      <c r="W25" s="47" t="s">
        <v>604</v>
      </c>
      <c r="X25" s="47" t="s">
        <v>664</v>
      </c>
      <c r="Y25" s="49" t="s">
        <v>654</v>
      </c>
      <c r="Z25" s="50" t="s">
        <v>2944</v>
      </c>
    </row>
    <row r="26" spans="1:26" ht="12.75">
      <c r="A26" s="46" t="s">
        <v>4273</v>
      </c>
      <c r="B26" s="46" t="s">
        <v>771</v>
      </c>
      <c r="C26" s="46">
        <v>100350282</v>
      </c>
      <c r="D26" s="52" t="s">
        <v>978</v>
      </c>
      <c r="E26" s="46" t="s">
        <v>208</v>
      </c>
      <c r="F26" s="46" t="s">
        <v>4274</v>
      </c>
      <c r="G26" s="46" t="s">
        <v>4275</v>
      </c>
      <c r="H26" s="46">
        <v>279120</v>
      </c>
      <c r="I26" s="46">
        <v>518040</v>
      </c>
      <c r="J26" s="46" t="s">
        <v>775</v>
      </c>
      <c r="K26" s="46" t="s">
        <v>3867</v>
      </c>
      <c r="L26" s="46">
        <v>475</v>
      </c>
      <c r="M26" s="46" t="s">
        <v>783</v>
      </c>
      <c r="N26" s="46">
        <v>36</v>
      </c>
      <c r="O26" s="46">
        <v>300</v>
      </c>
      <c r="P26" s="46">
        <v>3000</v>
      </c>
      <c r="Q26" s="46" t="s">
        <v>782</v>
      </c>
      <c r="R26" s="46" t="s">
        <v>4333</v>
      </c>
      <c r="S26" s="46" t="s">
        <v>4313</v>
      </c>
      <c r="T26" s="46" t="s">
        <v>782</v>
      </c>
      <c r="U26" s="48" t="s">
        <v>700</v>
      </c>
      <c r="V26" s="47" t="s">
        <v>3009</v>
      </c>
      <c r="W26" s="47" t="s">
        <v>604</v>
      </c>
      <c r="X26" s="47" t="s">
        <v>664</v>
      </c>
      <c r="Y26" s="49" t="s">
        <v>654</v>
      </c>
      <c r="Z26" s="50" t="s">
        <v>2944</v>
      </c>
    </row>
    <row r="27" spans="1:26" ht="12.75">
      <c r="A27" s="46" t="s">
        <v>4276</v>
      </c>
      <c r="B27" s="46" t="s">
        <v>771</v>
      </c>
      <c r="C27" s="46">
        <v>100350905</v>
      </c>
      <c r="D27" s="52" t="s">
        <v>978</v>
      </c>
      <c r="E27" s="46" t="s">
        <v>208</v>
      </c>
      <c r="F27" s="47"/>
      <c r="G27" s="47"/>
      <c r="H27" s="46">
        <v>279822</v>
      </c>
      <c r="I27" s="46">
        <v>517017</v>
      </c>
      <c r="J27" s="46" t="s">
        <v>775</v>
      </c>
      <c r="K27" s="46" t="s">
        <v>1736</v>
      </c>
      <c r="L27" s="46">
        <v>360</v>
      </c>
      <c r="M27" s="46" t="s">
        <v>783</v>
      </c>
      <c r="N27" s="46">
        <v>0</v>
      </c>
      <c r="O27" s="46">
        <v>900</v>
      </c>
      <c r="P27" s="46">
        <v>9000</v>
      </c>
      <c r="Q27" s="46" t="s">
        <v>782</v>
      </c>
      <c r="R27" s="46" t="s">
        <v>4306</v>
      </c>
      <c r="S27" s="46" t="s">
        <v>4313</v>
      </c>
      <c r="T27" s="46" t="s">
        <v>782</v>
      </c>
      <c r="U27" s="48" t="s">
        <v>783</v>
      </c>
      <c r="V27" s="47" t="s">
        <v>3009</v>
      </c>
      <c r="W27" s="47" t="s">
        <v>604</v>
      </c>
      <c r="X27" s="47" t="s">
        <v>664</v>
      </c>
      <c r="Y27" s="49" t="s">
        <v>654</v>
      </c>
      <c r="Z27" s="50" t="s">
        <v>2944</v>
      </c>
    </row>
    <row r="28" spans="1:26" ht="12.75">
      <c r="A28" s="46" t="s">
        <v>2637</v>
      </c>
      <c r="B28" s="46" t="s">
        <v>814</v>
      </c>
      <c r="C28" s="46">
        <v>100812676</v>
      </c>
      <c r="D28" s="46" t="s">
        <v>4385</v>
      </c>
      <c r="E28" s="46" t="s">
        <v>2638</v>
      </c>
      <c r="F28" s="46" t="s">
        <v>2639</v>
      </c>
      <c r="G28" s="46" t="s">
        <v>2640</v>
      </c>
      <c r="H28" s="46">
        <v>141714</v>
      </c>
      <c r="I28" s="46">
        <v>632719</v>
      </c>
      <c r="J28" s="46" t="s">
        <v>775</v>
      </c>
      <c r="K28" s="46" t="s">
        <v>3790</v>
      </c>
      <c r="L28" s="46">
        <v>426</v>
      </c>
      <c r="M28" s="46" t="s">
        <v>783</v>
      </c>
      <c r="N28" s="46">
        <v>940</v>
      </c>
      <c r="O28" s="46">
        <v>1400</v>
      </c>
      <c r="P28" s="46">
        <v>1100</v>
      </c>
      <c r="Q28" s="46" t="s">
        <v>782</v>
      </c>
      <c r="R28" s="46" t="s">
        <v>4306</v>
      </c>
      <c r="S28" s="46" t="s">
        <v>4313</v>
      </c>
      <c r="T28" s="46" t="s">
        <v>782</v>
      </c>
      <c r="U28" s="48" t="s">
        <v>783</v>
      </c>
      <c r="V28" s="47" t="s">
        <v>3015</v>
      </c>
      <c r="W28" s="47" t="s">
        <v>605</v>
      </c>
      <c r="X28" s="47" t="s">
        <v>3014</v>
      </c>
      <c r="Y28" s="49" t="s">
        <v>665</v>
      </c>
      <c r="Z28" s="50" t="s">
        <v>2944</v>
      </c>
    </row>
    <row r="29" spans="1:26" ht="12.75">
      <c r="A29" s="46" t="s">
        <v>4384</v>
      </c>
      <c r="B29" s="46" t="s">
        <v>814</v>
      </c>
      <c r="C29" s="46">
        <v>101162208</v>
      </c>
      <c r="D29" s="46" t="s">
        <v>4385</v>
      </c>
      <c r="E29" s="46" t="s">
        <v>4386</v>
      </c>
      <c r="F29" s="46" t="s">
        <v>4387</v>
      </c>
      <c r="G29" s="46" t="s">
        <v>4388</v>
      </c>
      <c r="H29" s="46">
        <v>140986</v>
      </c>
      <c r="I29" s="46">
        <v>635115</v>
      </c>
      <c r="J29" s="46" t="s">
        <v>775</v>
      </c>
      <c r="K29" s="46" t="s">
        <v>3790</v>
      </c>
      <c r="L29" s="46">
        <v>356</v>
      </c>
      <c r="M29" s="46" t="s">
        <v>783</v>
      </c>
      <c r="N29" s="46">
        <v>0</v>
      </c>
      <c r="O29" s="46">
        <v>3750</v>
      </c>
      <c r="P29" s="46">
        <v>5000</v>
      </c>
      <c r="Q29" s="46" t="s">
        <v>782</v>
      </c>
      <c r="R29" s="46" t="s">
        <v>4333</v>
      </c>
      <c r="S29" s="46" t="s">
        <v>4313</v>
      </c>
      <c r="T29" s="46" t="s">
        <v>782</v>
      </c>
      <c r="U29" s="48" t="s">
        <v>700</v>
      </c>
      <c r="V29" s="47" t="s">
        <v>3020</v>
      </c>
      <c r="W29" s="47" t="s">
        <v>606</v>
      </c>
      <c r="X29" s="47" t="s">
        <v>3019</v>
      </c>
      <c r="Y29" s="49" t="s">
        <v>665</v>
      </c>
      <c r="Z29" s="50" t="s">
        <v>2944</v>
      </c>
    </row>
    <row r="30" spans="1:26" ht="12.75">
      <c r="A30" s="46" t="s">
        <v>3468</v>
      </c>
      <c r="B30" s="46" t="s">
        <v>3702</v>
      </c>
      <c r="C30" s="46">
        <v>100347835</v>
      </c>
      <c r="D30" s="46" t="s">
        <v>2201</v>
      </c>
      <c r="E30" s="46" t="s">
        <v>2448</v>
      </c>
      <c r="F30" s="46" t="s">
        <v>3469</v>
      </c>
      <c r="G30" s="46" t="s">
        <v>3470</v>
      </c>
      <c r="H30" s="46">
        <v>63497</v>
      </c>
      <c r="I30" s="46">
        <v>588255</v>
      </c>
      <c r="J30" s="46" t="s">
        <v>775</v>
      </c>
      <c r="K30" s="46" t="s">
        <v>776</v>
      </c>
      <c r="L30" s="46">
        <v>561</v>
      </c>
      <c r="M30" s="46" t="s">
        <v>783</v>
      </c>
      <c r="N30" s="46">
        <v>5265</v>
      </c>
      <c r="O30" s="46">
        <v>1517</v>
      </c>
      <c r="P30" s="46">
        <v>1000</v>
      </c>
      <c r="Q30" s="46" t="s">
        <v>782</v>
      </c>
      <c r="R30" s="46" t="s">
        <v>4306</v>
      </c>
      <c r="S30" s="46" t="s">
        <v>4313</v>
      </c>
      <c r="T30" s="46" t="s">
        <v>782</v>
      </c>
      <c r="U30" s="48" t="s">
        <v>783</v>
      </c>
      <c r="V30" s="47" t="s">
        <v>3024</v>
      </c>
      <c r="W30" s="47" t="s">
        <v>607</v>
      </c>
      <c r="X30" s="47" t="s">
        <v>3023</v>
      </c>
      <c r="Y30" s="49" t="s">
        <v>666</v>
      </c>
      <c r="Z30" s="50" t="s">
        <v>2944</v>
      </c>
    </row>
    <row r="31" spans="1:26" ht="12.75">
      <c r="A31" s="46" t="s">
        <v>964</v>
      </c>
      <c r="B31" s="46" t="s">
        <v>3702</v>
      </c>
      <c r="C31" s="46">
        <v>100723327</v>
      </c>
      <c r="D31" s="46" t="s">
        <v>957</v>
      </c>
      <c r="E31" s="46" t="s">
        <v>212</v>
      </c>
      <c r="F31" s="46" t="s">
        <v>1979</v>
      </c>
      <c r="G31" s="46" t="s">
        <v>966</v>
      </c>
      <c r="H31" s="46">
        <v>72700</v>
      </c>
      <c r="I31" s="46">
        <v>620015</v>
      </c>
      <c r="J31" s="46" t="s">
        <v>775</v>
      </c>
      <c r="K31" s="46" t="s">
        <v>3790</v>
      </c>
      <c r="L31" s="46">
        <v>296</v>
      </c>
      <c r="M31" s="46" t="s">
        <v>783</v>
      </c>
      <c r="N31" s="46">
        <v>0</v>
      </c>
      <c r="O31" s="46">
        <v>1000</v>
      </c>
      <c r="P31" s="46">
        <v>1000</v>
      </c>
      <c r="Q31" s="46" t="s">
        <v>782</v>
      </c>
      <c r="R31" s="46" t="s">
        <v>4306</v>
      </c>
      <c r="S31" s="46" t="s">
        <v>4313</v>
      </c>
      <c r="T31" s="46" t="s">
        <v>782</v>
      </c>
      <c r="U31" s="48" t="s">
        <v>783</v>
      </c>
      <c r="V31" s="47" t="s">
        <v>3028</v>
      </c>
      <c r="W31" s="47" t="s">
        <v>608</v>
      </c>
      <c r="X31" s="47" t="s">
        <v>3027</v>
      </c>
      <c r="Y31" s="49" t="s">
        <v>666</v>
      </c>
      <c r="Z31" s="50" t="s">
        <v>2944</v>
      </c>
    </row>
    <row r="32" spans="1:26" ht="12.75">
      <c r="A32" s="46" t="s">
        <v>3262</v>
      </c>
      <c r="B32" s="51" t="s">
        <v>814</v>
      </c>
      <c r="C32" s="46">
        <v>101484889</v>
      </c>
      <c r="D32" s="46" t="s">
        <v>3249</v>
      </c>
      <c r="E32" s="46" t="s">
        <v>3263</v>
      </c>
      <c r="F32" s="46" t="s">
        <v>3264</v>
      </c>
      <c r="G32" s="46" t="s">
        <v>3265</v>
      </c>
      <c r="H32" s="46">
        <v>110960</v>
      </c>
      <c r="I32" s="46">
        <v>625020</v>
      </c>
      <c r="J32" s="46" t="s">
        <v>3266</v>
      </c>
      <c r="K32" s="46" t="s">
        <v>3254</v>
      </c>
      <c r="L32" s="46">
        <v>587</v>
      </c>
      <c r="M32" s="46" t="s">
        <v>783</v>
      </c>
      <c r="N32" s="46">
        <v>0</v>
      </c>
      <c r="O32" s="46">
        <v>516800</v>
      </c>
      <c r="P32" s="46">
        <v>190000</v>
      </c>
      <c r="Q32" s="46" t="s">
        <v>782</v>
      </c>
      <c r="R32" s="46" t="s">
        <v>1859</v>
      </c>
      <c r="S32" s="46" t="s">
        <v>4443</v>
      </c>
      <c r="T32" s="46" t="s">
        <v>782</v>
      </c>
      <c r="U32" s="48" t="s">
        <v>700</v>
      </c>
      <c r="V32" s="47" t="s">
        <v>3028</v>
      </c>
      <c r="W32" s="47" t="s">
        <v>608</v>
      </c>
      <c r="X32" s="47" t="s">
        <v>3027</v>
      </c>
      <c r="Y32" s="49" t="s">
        <v>666</v>
      </c>
      <c r="Z32" s="50" t="s">
        <v>2944</v>
      </c>
    </row>
    <row r="33" spans="1:26" ht="12.75">
      <c r="A33" s="46" t="s">
        <v>3248</v>
      </c>
      <c r="B33" s="51" t="s">
        <v>814</v>
      </c>
      <c r="C33" s="46">
        <v>101484395</v>
      </c>
      <c r="D33" s="46" t="s">
        <v>3249</v>
      </c>
      <c r="E33" s="46" t="s">
        <v>3250</v>
      </c>
      <c r="F33" s="46" t="s">
        <v>3251</v>
      </c>
      <c r="G33" s="46" t="s">
        <v>3252</v>
      </c>
      <c r="H33" s="46">
        <v>111200</v>
      </c>
      <c r="I33" s="46">
        <v>624440</v>
      </c>
      <c r="J33" s="46" t="s">
        <v>3253</v>
      </c>
      <c r="K33" s="46" t="s">
        <v>3254</v>
      </c>
      <c r="L33" s="46">
        <v>587</v>
      </c>
      <c r="M33" s="46" t="s">
        <v>783</v>
      </c>
      <c r="N33" s="46">
        <v>0</v>
      </c>
      <c r="O33" s="46">
        <v>76800</v>
      </c>
      <c r="P33" s="46">
        <v>96000</v>
      </c>
      <c r="Q33" s="46" t="s">
        <v>782</v>
      </c>
      <c r="R33" s="46" t="s">
        <v>1859</v>
      </c>
      <c r="S33" s="46" t="s">
        <v>4443</v>
      </c>
      <c r="T33" s="46" t="s">
        <v>782</v>
      </c>
      <c r="U33" s="48" t="s">
        <v>700</v>
      </c>
      <c r="V33" s="47" t="s">
        <v>3028</v>
      </c>
      <c r="W33" s="47" t="s">
        <v>608</v>
      </c>
      <c r="X33" s="47" t="s">
        <v>3027</v>
      </c>
      <c r="Y33" s="49" t="s">
        <v>666</v>
      </c>
      <c r="Z33" s="50" t="s">
        <v>2944</v>
      </c>
    </row>
    <row r="34" spans="1:26" ht="12.75">
      <c r="A34" s="46" t="s">
        <v>3267</v>
      </c>
      <c r="B34" s="51" t="s">
        <v>814</v>
      </c>
      <c r="C34" s="46">
        <v>101484890</v>
      </c>
      <c r="D34" s="46" t="s">
        <v>3249</v>
      </c>
      <c r="E34" s="46" t="s">
        <v>3268</v>
      </c>
      <c r="F34" s="46" t="s">
        <v>3269</v>
      </c>
      <c r="G34" s="46" t="s">
        <v>3270</v>
      </c>
      <c r="H34" s="46">
        <v>111400</v>
      </c>
      <c r="I34" s="46">
        <v>624900</v>
      </c>
      <c r="J34" s="46" t="s">
        <v>4370</v>
      </c>
      <c r="K34" s="46" t="s">
        <v>3254</v>
      </c>
      <c r="L34" s="46">
        <v>608</v>
      </c>
      <c r="M34" s="46" t="s">
        <v>783</v>
      </c>
      <c r="N34" s="46">
        <v>0</v>
      </c>
      <c r="O34" s="46">
        <v>364800</v>
      </c>
      <c r="P34" s="46">
        <v>152000</v>
      </c>
      <c r="Q34" s="46" t="s">
        <v>782</v>
      </c>
      <c r="R34" s="46" t="s">
        <v>1859</v>
      </c>
      <c r="S34" s="46" t="s">
        <v>4443</v>
      </c>
      <c r="T34" s="46" t="s">
        <v>782</v>
      </c>
      <c r="U34" s="48" t="s">
        <v>700</v>
      </c>
      <c r="V34" s="47" t="s">
        <v>3028</v>
      </c>
      <c r="W34" s="47" t="s">
        <v>608</v>
      </c>
      <c r="X34" s="47" t="s">
        <v>3027</v>
      </c>
      <c r="Y34" s="49" t="s">
        <v>666</v>
      </c>
      <c r="Z34" s="50" t="s">
        <v>2944</v>
      </c>
    </row>
    <row r="35" spans="1:26" ht="12.75">
      <c r="A35" s="46" t="s">
        <v>3279</v>
      </c>
      <c r="B35" s="51" t="s">
        <v>814</v>
      </c>
      <c r="C35" s="47"/>
      <c r="D35" s="46" t="s">
        <v>3249</v>
      </c>
      <c r="E35" s="46" t="s">
        <v>3280</v>
      </c>
      <c r="F35" s="47"/>
      <c r="G35" s="46" t="s">
        <v>3281</v>
      </c>
      <c r="H35" s="46">
        <v>111600</v>
      </c>
      <c r="I35" s="46">
        <v>625200</v>
      </c>
      <c r="J35" s="46" t="s">
        <v>4370</v>
      </c>
      <c r="K35" s="46" t="s">
        <v>1302</v>
      </c>
      <c r="L35" s="46">
        <v>567</v>
      </c>
      <c r="M35" s="46" t="s">
        <v>783</v>
      </c>
      <c r="N35" s="46">
        <v>0</v>
      </c>
      <c r="O35" s="46">
        <v>1750000</v>
      </c>
      <c r="P35" s="46">
        <v>2500000</v>
      </c>
      <c r="Q35" s="46" t="s">
        <v>782</v>
      </c>
      <c r="R35" s="46" t="s">
        <v>1859</v>
      </c>
      <c r="S35" s="46" t="s">
        <v>4307</v>
      </c>
      <c r="T35" s="46" t="s">
        <v>782</v>
      </c>
      <c r="U35" s="48" t="s">
        <v>700</v>
      </c>
      <c r="V35" s="47" t="s">
        <v>3028</v>
      </c>
      <c r="W35" s="47" t="s">
        <v>608</v>
      </c>
      <c r="X35" s="47" t="s">
        <v>3027</v>
      </c>
      <c r="Y35" s="49" t="s">
        <v>666</v>
      </c>
      <c r="Z35" s="50" t="s">
        <v>2944</v>
      </c>
    </row>
    <row r="36" spans="1:26" ht="12.75">
      <c r="A36" s="46" t="s">
        <v>3259</v>
      </c>
      <c r="B36" s="51" t="s">
        <v>814</v>
      </c>
      <c r="C36" s="46">
        <v>101484443</v>
      </c>
      <c r="D36" s="46" t="s">
        <v>3249</v>
      </c>
      <c r="E36" s="46" t="s">
        <v>3260</v>
      </c>
      <c r="F36" s="46" t="s">
        <v>3249</v>
      </c>
      <c r="G36" s="46" t="s">
        <v>4529</v>
      </c>
      <c r="H36" s="46">
        <v>111880</v>
      </c>
      <c r="I36" s="46">
        <v>625300</v>
      </c>
      <c r="J36" s="46" t="s">
        <v>3253</v>
      </c>
      <c r="K36" s="46" t="s">
        <v>3254</v>
      </c>
      <c r="L36" s="46">
        <v>706</v>
      </c>
      <c r="M36" s="46" t="s">
        <v>783</v>
      </c>
      <c r="N36" s="46">
        <v>1000</v>
      </c>
      <c r="O36" s="46">
        <v>400000</v>
      </c>
      <c r="P36" s="46">
        <v>250000</v>
      </c>
      <c r="Q36" s="46" t="s">
        <v>782</v>
      </c>
      <c r="R36" s="46" t="s">
        <v>1859</v>
      </c>
      <c r="S36" s="46" t="s">
        <v>4443</v>
      </c>
      <c r="T36" s="46" t="s">
        <v>782</v>
      </c>
      <c r="U36" s="48" t="s">
        <v>700</v>
      </c>
      <c r="V36" s="47" t="s">
        <v>3028</v>
      </c>
      <c r="W36" s="47" t="s">
        <v>608</v>
      </c>
      <c r="X36" s="47" t="s">
        <v>3027</v>
      </c>
      <c r="Y36" s="49" t="s">
        <v>666</v>
      </c>
      <c r="Z36" s="50" t="s">
        <v>2944</v>
      </c>
    </row>
    <row r="37" spans="1:26" ht="12.75">
      <c r="A37" s="46" t="s">
        <v>3255</v>
      </c>
      <c r="B37" s="51" t="s">
        <v>814</v>
      </c>
      <c r="C37" s="46">
        <v>101484409</v>
      </c>
      <c r="D37" s="46" t="s">
        <v>3249</v>
      </c>
      <c r="E37" s="46" t="s">
        <v>3256</v>
      </c>
      <c r="F37" s="46" t="s">
        <v>3257</v>
      </c>
      <c r="G37" s="46" t="s">
        <v>3258</v>
      </c>
      <c r="H37" s="46">
        <v>112200</v>
      </c>
      <c r="I37" s="46">
        <v>625640</v>
      </c>
      <c r="J37" s="46" t="s">
        <v>3253</v>
      </c>
      <c r="K37" s="46" t="s">
        <v>3254</v>
      </c>
      <c r="L37" s="46">
        <v>710</v>
      </c>
      <c r="M37" s="46" t="s">
        <v>783</v>
      </c>
      <c r="N37" s="46">
        <v>50000</v>
      </c>
      <c r="O37" s="46">
        <v>10852800</v>
      </c>
      <c r="P37" s="46">
        <v>4522000</v>
      </c>
      <c r="Q37" s="46" t="s">
        <v>782</v>
      </c>
      <c r="R37" s="46" t="s">
        <v>1859</v>
      </c>
      <c r="S37" s="46" t="s">
        <v>4443</v>
      </c>
      <c r="T37" s="46" t="s">
        <v>782</v>
      </c>
      <c r="U37" s="48" t="s">
        <v>700</v>
      </c>
      <c r="V37" s="47" t="s">
        <v>3028</v>
      </c>
      <c r="W37" s="47" t="s">
        <v>608</v>
      </c>
      <c r="X37" s="47" t="s">
        <v>3027</v>
      </c>
      <c r="Y37" s="49" t="s">
        <v>666</v>
      </c>
      <c r="Z37" s="50" t="s">
        <v>2944</v>
      </c>
    </row>
    <row r="38" spans="1:26" ht="12.75">
      <c r="A38" s="46" t="s">
        <v>4389</v>
      </c>
      <c r="B38" s="46" t="s">
        <v>3832</v>
      </c>
      <c r="C38" s="47"/>
      <c r="D38" s="46" t="s">
        <v>4390</v>
      </c>
      <c r="E38" s="46" t="s">
        <v>4391</v>
      </c>
      <c r="F38" s="46" t="s">
        <v>4392</v>
      </c>
      <c r="G38" s="46" t="s">
        <v>4393</v>
      </c>
      <c r="H38" s="46">
        <v>275132</v>
      </c>
      <c r="I38" s="46">
        <v>635582</v>
      </c>
      <c r="J38" s="46" t="s">
        <v>3643</v>
      </c>
      <c r="K38" s="46" t="s">
        <v>1736</v>
      </c>
      <c r="L38" s="46">
        <v>546</v>
      </c>
      <c r="M38" s="46" t="s">
        <v>783</v>
      </c>
      <c r="N38" s="46">
        <v>1090</v>
      </c>
      <c r="O38" s="46">
        <v>60</v>
      </c>
      <c r="P38" s="46">
        <v>130</v>
      </c>
      <c r="Q38" s="46" t="s">
        <v>782</v>
      </c>
      <c r="R38" s="46" t="s">
        <v>4394</v>
      </c>
      <c r="S38" s="46" t="s">
        <v>4307</v>
      </c>
      <c r="T38" s="46" t="s">
        <v>782</v>
      </c>
      <c r="U38" s="48" t="s">
        <v>783</v>
      </c>
      <c r="V38" s="47" t="s">
        <v>3038</v>
      </c>
      <c r="W38" s="47" t="s">
        <v>609</v>
      </c>
      <c r="X38" s="47" t="s">
        <v>3037</v>
      </c>
      <c r="Y38" s="49" t="s">
        <v>667</v>
      </c>
      <c r="Z38" s="50" t="s">
        <v>2944</v>
      </c>
    </row>
    <row r="39" spans="1:26" ht="12.75">
      <c r="A39" s="46" t="s">
        <v>4395</v>
      </c>
      <c r="B39" s="46" t="s">
        <v>3832</v>
      </c>
      <c r="C39" s="47"/>
      <c r="D39" s="46" t="s">
        <v>4396</v>
      </c>
      <c r="E39" s="46" t="s">
        <v>4397</v>
      </c>
      <c r="F39" s="47"/>
      <c r="G39" s="47"/>
      <c r="H39" s="46">
        <v>303110</v>
      </c>
      <c r="I39" s="46">
        <v>668340</v>
      </c>
      <c r="J39" s="46" t="s">
        <v>775</v>
      </c>
      <c r="K39" s="46" t="s">
        <v>1398</v>
      </c>
      <c r="L39" s="46">
        <v>692</v>
      </c>
      <c r="M39" s="46" t="s">
        <v>783</v>
      </c>
      <c r="N39" s="46">
        <v>8000</v>
      </c>
      <c r="O39" s="46">
        <v>12000</v>
      </c>
      <c r="P39" s="46">
        <v>4800</v>
      </c>
      <c r="Q39" s="46" t="s">
        <v>782</v>
      </c>
      <c r="R39" s="46" t="s">
        <v>4333</v>
      </c>
      <c r="S39" s="46" t="s">
        <v>4313</v>
      </c>
      <c r="T39" s="46" t="s">
        <v>782</v>
      </c>
      <c r="U39" s="48" t="s">
        <v>700</v>
      </c>
      <c r="V39" s="47" t="s">
        <v>3038</v>
      </c>
      <c r="W39" s="47" t="s">
        <v>609</v>
      </c>
      <c r="X39" s="47" t="s">
        <v>3037</v>
      </c>
      <c r="Y39" s="49" t="s">
        <v>667</v>
      </c>
      <c r="Z39" s="50" t="s">
        <v>2944</v>
      </c>
    </row>
    <row r="40" spans="1:26" ht="12.75">
      <c r="A40" s="46" t="s">
        <v>1298</v>
      </c>
      <c r="B40" s="46" t="s">
        <v>3832</v>
      </c>
      <c r="C40" s="46">
        <v>100816674</v>
      </c>
      <c r="D40" s="52" t="s">
        <v>1163</v>
      </c>
      <c r="E40" s="46" t="s">
        <v>1299</v>
      </c>
      <c r="F40" s="46" t="s">
        <v>1300</v>
      </c>
      <c r="G40" s="46" t="s">
        <v>1301</v>
      </c>
      <c r="H40" s="46">
        <v>233000</v>
      </c>
      <c r="I40" s="46">
        <v>651000</v>
      </c>
      <c r="J40" s="46" t="s">
        <v>775</v>
      </c>
      <c r="K40" s="46" t="s">
        <v>1302</v>
      </c>
      <c r="L40" s="46">
        <v>642</v>
      </c>
      <c r="M40" s="46" t="s">
        <v>783</v>
      </c>
      <c r="N40" s="46">
        <v>45000</v>
      </c>
      <c r="O40" s="46">
        <v>51637</v>
      </c>
      <c r="P40" s="46">
        <v>300000</v>
      </c>
      <c r="Q40" s="46" t="s">
        <v>782</v>
      </c>
      <c r="R40" s="46" t="s">
        <v>4333</v>
      </c>
      <c r="S40" s="46" t="s">
        <v>4313</v>
      </c>
      <c r="T40" s="46" t="s">
        <v>782</v>
      </c>
      <c r="U40" s="48" t="s">
        <v>700</v>
      </c>
      <c r="V40" s="47" t="s">
        <v>3043</v>
      </c>
      <c r="W40" s="47" t="s">
        <v>610</v>
      </c>
      <c r="X40" s="47" t="s">
        <v>3042</v>
      </c>
      <c r="Y40" s="49" t="s">
        <v>652</v>
      </c>
      <c r="Z40" s="50" t="s">
        <v>2944</v>
      </c>
    </row>
    <row r="41" spans="1:26" ht="12.75">
      <c r="A41" s="46" t="s">
        <v>3868</v>
      </c>
      <c r="B41" s="51" t="s">
        <v>3832</v>
      </c>
      <c r="C41" s="46">
        <v>100394138</v>
      </c>
      <c r="D41" s="52" t="s">
        <v>1156</v>
      </c>
      <c r="E41" s="46" t="s">
        <v>3870</v>
      </c>
      <c r="F41" s="46" t="s">
        <v>3871</v>
      </c>
      <c r="G41" s="46" t="s">
        <v>3872</v>
      </c>
      <c r="H41" s="46">
        <v>233300</v>
      </c>
      <c r="I41" s="46">
        <v>654500</v>
      </c>
      <c r="J41" s="46" t="s">
        <v>3873</v>
      </c>
      <c r="K41" s="46" t="s">
        <v>3874</v>
      </c>
      <c r="L41" s="46">
        <v>544</v>
      </c>
      <c r="M41" s="46" t="s">
        <v>783</v>
      </c>
      <c r="N41" s="46">
        <v>0</v>
      </c>
      <c r="O41" s="46">
        <v>1710000</v>
      </c>
      <c r="P41" s="46">
        <v>1000000</v>
      </c>
      <c r="Q41" s="46" t="s">
        <v>3626</v>
      </c>
      <c r="R41" s="46" t="s">
        <v>4333</v>
      </c>
      <c r="S41" s="46" t="s">
        <v>4313</v>
      </c>
      <c r="T41" s="46" t="s">
        <v>782</v>
      </c>
      <c r="U41" s="48" t="s">
        <v>783</v>
      </c>
      <c r="V41" s="47" t="s">
        <v>3043</v>
      </c>
      <c r="W41" s="47" t="s">
        <v>610</v>
      </c>
      <c r="X41" s="47" t="s">
        <v>3042</v>
      </c>
      <c r="Y41" s="49" t="s">
        <v>652</v>
      </c>
      <c r="Z41" s="50" t="s">
        <v>2944</v>
      </c>
    </row>
    <row r="42" spans="1:26" ht="12.75">
      <c r="A42" s="46" t="s">
        <v>4497</v>
      </c>
      <c r="B42" s="46" t="s">
        <v>3832</v>
      </c>
      <c r="C42" s="47"/>
      <c r="D42" s="52" t="s">
        <v>1156</v>
      </c>
      <c r="E42" s="46" t="s">
        <v>4498</v>
      </c>
      <c r="F42" s="46" t="s">
        <v>4499</v>
      </c>
      <c r="G42" s="46" t="s">
        <v>4500</v>
      </c>
      <c r="H42" s="46">
        <v>235948</v>
      </c>
      <c r="I42" s="46">
        <v>653171</v>
      </c>
      <c r="J42" s="46" t="s">
        <v>3757</v>
      </c>
      <c r="K42" s="46" t="s">
        <v>1398</v>
      </c>
      <c r="L42" s="46">
        <v>448</v>
      </c>
      <c r="M42" s="46" t="s">
        <v>783</v>
      </c>
      <c r="N42" s="46">
        <v>15600</v>
      </c>
      <c r="O42" s="46">
        <v>1000</v>
      </c>
      <c r="P42" s="46">
        <v>3200</v>
      </c>
      <c r="Q42" s="46" t="s">
        <v>782</v>
      </c>
      <c r="R42" s="46" t="s">
        <v>4306</v>
      </c>
      <c r="S42" s="46" t="s">
        <v>4313</v>
      </c>
      <c r="T42" s="46" t="s">
        <v>782</v>
      </c>
      <c r="U42" s="48" t="s">
        <v>783</v>
      </c>
      <c r="V42" s="47" t="s">
        <v>3043</v>
      </c>
      <c r="W42" s="47" t="s">
        <v>610</v>
      </c>
      <c r="X42" s="47" t="s">
        <v>3042</v>
      </c>
      <c r="Y42" s="49" t="s">
        <v>652</v>
      </c>
      <c r="Z42" s="50" t="s">
        <v>2944</v>
      </c>
    </row>
    <row r="43" spans="1:26" ht="12.75">
      <c r="A43" s="46" t="s">
        <v>4501</v>
      </c>
      <c r="B43" s="46" t="s">
        <v>3832</v>
      </c>
      <c r="C43" s="47"/>
      <c r="D43" s="52" t="s">
        <v>1156</v>
      </c>
      <c r="E43" s="46" t="s">
        <v>4502</v>
      </c>
      <c r="F43" s="46" t="s">
        <v>4503</v>
      </c>
      <c r="G43" s="46" t="s">
        <v>4504</v>
      </c>
      <c r="H43" s="46">
        <v>236080</v>
      </c>
      <c r="I43" s="46">
        <v>653200</v>
      </c>
      <c r="J43" s="46" t="s">
        <v>4505</v>
      </c>
      <c r="K43" s="46" t="s">
        <v>2354</v>
      </c>
      <c r="L43" s="47"/>
      <c r="M43" s="46" t="s">
        <v>700</v>
      </c>
      <c r="N43" s="47"/>
      <c r="O43" s="46">
        <v>1100000</v>
      </c>
      <c r="P43" s="46">
        <v>780000</v>
      </c>
      <c r="Q43" s="46" t="s">
        <v>3626</v>
      </c>
      <c r="R43" s="46" t="s">
        <v>4333</v>
      </c>
      <c r="S43" s="47"/>
      <c r="T43" s="46" t="s">
        <v>782</v>
      </c>
      <c r="U43" s="48" t="s">
        <v>700</v>
      </c>
      <c r="V43" s="47" t="s">
        <v>3043</v>
      </c>
      <c r="W43" s="47" t="s">
        <v>610</v>
      </c>
      <c r="X43" s="47" t="s">
        <v>3042</v>
      </c>
      <c r="Y43" s="49" t="s">
        <v>652</v>
      </c>
      <c r="Z43" s="50" t="s">
        <v>2944</v>
      </c>
    </row>
    <row r="44" spans="1:26" ht="12.75">
      <c r="A44" s="46" t="s">
        <v>1226</v>
      </c>
      <c r="B44" s="51" t="s">
        <v>3832</v>
      </c>
      <c r="C44" s="46">
        <v>100816973</v>
      </c>
      <c r="D44" s="52" t="s">
        <v>1157</v>
      </c>
      <c r="E44" s="46" t="s">
        <v>1227</v>
      </c>
      <c r="F44" s="46" t="s">
        <v>4538</v>
      </c>
      <c r="G44" s="46" t="s">
        <v>1229</v>
      </c>
      <c r="H44" s="46">
        <v>236500</v>
      </c>
      <c r="I44" s="46">
        <v>656800</v>
      </c>
      <c r="J44" s="46" t="s">
        <v>3918</v>
      </c>
      <c r="K44" s="46" t="s">
        <v>3919</v>
      </c>
      <c r="L44" s="47"/>
      <c r="M44" s="46" t="s">
        <v>783</v>
      </c>
      <c r="N44" s="47"/>
      <c r="O44" s="47"/>
      <c r="P44" s="47"/>
      <c r="Q44" s="46" t="s">
        <v>782</v>
      </c>
      <c r="R44" s="47"/>
      <c r="S44" s="47"/>
      <c r="T44" s="46" t="s">
        <v>782</v>
      </c>
      <c r="U44" s="48" t="s">
        <v>783</v>
      </c>
      <c r="V44" s="47" t="s">
        <v>3043</v>
      </c>
      <c r="W44" s="47" t="s">
        <v>610</v>
      </c>
      <c r="X44" s="47" t="s">
        <v>3042</v>
      </c>
      <c r="Y44" s="49" t="s">
        <v>652</v>
      </c>
      <c r="Z44" s="50" t="s">
        <v>2944</v>
      </c>
    </row>
    <row r="45" spans="1:26" ht="12.75">
      <c r="A45" s="46" t="s">
        <v>1237</v>
      </c>
      <c r="B45" s="46" t="s">
        <v>3832</v>
      </c>
      <c r="C45" s="46">
        <v>100444891</v>
      </c>
      <c r="D45" s="52" t="s">
        <v>1157</v>
      </c>
      <c r="E45" s="46" t="s">
        <v>1238</v>
      </c>
      <c r="F45" s="46" t="s">
        <v>1239</v>
      </c>
      <c r="G45" s="46" t="s">
        <v>1240</v>
      </c>
      <c r="H45" s="46">
        <v>236990</v>
      </c>
      <c r="I45" s="46">
        <v>655070</v>
      </c>
      <c r="J45" s="46" t="s">
        <v>775</v>
      </c>
      <c r="K45" s="46" t="s">
        <v>3830</v>
      </c>
      <c r="L45" s="46">
        <v>277</v>
      </c>
      <c r="M45" s="46" t="s">
        <v>783</v>
      </c>
      <c r="N45" s="46">
        <v>832</v>
      </c>
      <c r="O45" s="46">
        <v>136</v>
      </c>
      <c r="P45" s="46">
        <v>310</v>
      </c>
      <c r="Q45" s="46" t="s">
        <v>4305</v>
      </c>
      <c r="R45" s="46" t="s">
        <v>4306</v>
      </c>
      <c r="S45" s="46" t="s">
        <v>4313</v>
      </c>
      <c r="T45" s="46" t="s">
        <v>782</v>
      </c>
      <c r="U45" s="48" t="s">
        <v>783</v>
      </c>
      <c r="V45" s="47" t="s">
        <v>3043</v>
      </c>
      <c r="W45" s="47" t="s">
        <v>610</v>
      </c>
      <c r="X45" s="47" t="s">
        <v>3042</v>
      </c>
      <c r="Y45" s="49" t="s">
        <v>652</v>
      </c>
      <c r="Z45" s="50" t="s">
        <v>2944</v>
      </c>
    </row>
    <row r="46" spans="1:26" ht="12.75">
      <c r="A46" s="46" t="s">
        <v>3887</v>
      </c>
      <c r="B46" s="46" t="s">
        <v>3832</v>
      </c>
      <c r="C46" s="46">
        <v>101076835</v>
      </c>
      <c r="D46" s="52" t="s">
        <v>1156</v>
      </c>
      <c r="E46" s="46" t="s">
        <v>3888</v>
      </c>
      <c r="F46" s="46" t="s">
        <v>3889</v>
      </c>
      <c r="G46" s="46" t="s">
        <v>3890</v>
      </c>
      <c r="H46" s="46">
        <v>237000</v>
      </c>
      <c r="I46" s="46">
        <v>653500</v>
      </c>
      <c r="J46" s="46" t="s">
        <v>775</v>
      </c>
      <c r="K46" s="46" t="s">
        <v>789</v>
      </c>
      <c r="L46" s="46">
        <v>343</v>
      </c>
      <c r="M46" s="46" t="s">
        <v>783</v>
      </c>
      <c r="N46" s="46">
        <v>0</v>
      </c>
      <c r="O46" s="46">
        <v>3900</v>
      </c>
      <c r="P46" s="46">
        <v>5200</v>
      </c>
      <c r="Q46" s="46" t="s">
        <v>3626</v>
      </c>
      <c r="R46" s="46" t="s">
        <v>4306</v>
      </c>
      <c r="S46" s="46" t="s">
        <v>4313</v>
      </c>
      <c r="T46" s="46" t="s">
        <v>782</v>
      </c>
      <c r="U46" s="48" t="s">
        <v>783</v>
      </c>
      <c r="V46" s="47" t="s">
        <v>3043</v>
      </c>
      <c r="W46" s="47" t="s">
        <v>610</v>
      </c>
      <c r="X46" s="47" t="s">
        <v>3042</v>
      </c>
      <c r="Y46" s="49" t="s">
        <v>652</v>
      </c>
      <c r="Z46" s="50" t="s">
        <v>2944</v>
      </c>
    </row>
    <row r="47" spans="1:26" ht="12.75">
      <c r="A47" s="46" t="s">
        <v>3910</v>
      </c>
      <c r="B47" s="46" t="s">
        <v>3832</v>
      </c>
      <c r="C47" s="46">
        <v>100379397</v>
      </c>
      <c r="D47" s="52" t="s">
        <v>1157</v>
      </c>
      <c r="E47" s="46" t="s">
        <v>3911</v>
      </c>
      <c r="F47" s="46" t="s">
        <v>4530</v>
      </c>
      <c r="G47" s="46" t="s">
        <v>3913</v>
      </c>
      <c r="H47" s="46">
        <v>237247</v>
      </c>
      <c r="I47" s="46">
        <v>655378</v>
      </c>
      <c r="J47" s="46" t="s">
        <v>775</v>
      </c>
      <c r="K47" s="46" t="s">
        <v>789</v>
      </c>
      <c r="L47" s="46">
        <v>481</v>
      </c>
      <c r="M47" s="46" t="s">
        <v>783</v>
      </c>
      <c r="N47" s="46">
        <v>4715</v>
      </c>
      <c r="O47" s="46">
        <v>2800</v>
      </c>
      <c r="P47" s="46">
        <v>7000</v>
      </c>
      <c r="Q47" s="46" t="s">
        <v>3626</v>
      </c>
      <c r="R47" s="46" t="s">
        <v>4306</v>
      </c>
      <c r="S47" s="46" t="s">
        <v>4313</v>
      </c>
      <c r="T47" s="46" t="s">
        <v>782</v>
      </c>
      <c r="U47" s="48" t="s">
        <v>783</v>
      </c>
      <c r="V47" s="47" t="s">
        <v>3043</v>
      </c>
      <c r="W47" s="47" t="s">
        <v>610</v>
      </c>
      <c r="X47" s="47" t="s">
        <v>3042</v>
      </c>
      <c r="Y47" s="49" t="s">
        <v>652</v>
      </c>
      <c r="Z47" s="50" t="s">
        <v>2944</v>
      </c>
    </row>
    <row r="48" spans="1:26" ht="12.75">
      <c r="A48" s="46" t="s">
        <v>3906</v>
      </c>
      <c r="B48" s="46" t="s">
        <v>3832</v>
      </c>
      <c r="C48" s="46">
        <v>100444880</v>
      </c>
      <c r="D48" s="52" t="s">
        <v>1157</v>
      </c>
      <c r="E48" s="46" t="s">
        <v>3907</v>
      </c>
      <c r="F48" s="46" t="s">
        <v>3908</v>
      </c>
      <c r="G48" s="46" t="s">
        <v>3909</v>
      </c>
      <c r="H48" s="46">
        <v>237360</v>
      </c>
      <c r="I48" s="46">
        <v>655380</v>
      </c>
      <c r="J48" s="46" t="s">
        <v>3823</v>
      </c>
      <c r="K48" s="46" t="s">
        <v>3852</v>
      </c>
      <c r="L48" s="47"/>
      <c r="M48" s="46" t="s">
        <v>783</v>
      </c>
      <c r="N48" s="46">
        <v>1755</v>
      </c>
      <c r="O48" s="46">
        <v>2490</v>
      </c>
      <c r="P48" s="46">
        <v>4980</v>
      </c>
      <c r="Q48" s="46" t="s">
        <v>3626</v>
      </c>
      <c r="R48" s="46" t="s">
        <v>4306</v>
      </c>
      <c r="S48" s="47"/>
      <c r="T48" s="46" t="s">
        <v>782</v>
      </c>
      <c r="U48" s="48" t="s">
        <v>783</v>
      </c>
      <c r="V48" s="47" t="s">
        <v>3043</v>
      </c>
      <c r="W48" s="47" t="s">
        <v>610</v>
      </c>
      <c r="X48" s="47" t="s">
        <v>3042</v>
      </c>
      <c r="Y48" s="49" t="s">
        <v>652</v>
      </c>
      <c r="Z48" s="50" t="s">
        <v>2944</v>
      </c>
    </row>
    <row r="49" spans="1:26" ht="12.75">
      <c r="A49" s="46" t="s">
        <v>4460</v>
      </c>
      <c r="B49" s="51" t="s">
        <v>3832</v>
      </c>
      <c r="C49" s="46">
        <v>100443702</v>
      </c>
      <c r="D49" s="52" t="s">
        <v>1157</v>
      </c>
      <c r="E49" s="46" t="s">
        <v>4461</v>
      </c>
      <c r="F49" s="46" t="s">
        <v>4462</v>
      </c>
      <c r="G49" s="46" t="s">
        <v>4463</v>
      </c>
      <c r="H49" s="46">
        <v>238133</v>
      </c>
      <c r="I49" s="46">
        <v>654770</v>
      </c>
      <c r="J49" s="46" t="s">
        <v>3757</v>
      </c>
      <c r="K49" s="46" t="s">
        <v>1398</v>
      </c>
      <c r="L49" s="46">
        <v>619</v>
      </c>
      <c r="M49" s="46" t="s">
        <v>783</v>
      </c>
      <c r="N49" s="46">
        <v>20200</v>
      </c>
      <c r="O49" s="46">
        <v>30000</v>
      </c>
      <c r="P49" s="46">
        <v>16500</v>
      </c>
      <c r="Q49" s="46" t="s">
        <v>782</v>
      </c>
      <c r="R49" s="46" t="s">
        <v>4306</v>
      </c>
      <c r="S49" s="46" t="s">
        <v>4313</v>
      </c>
      <c r="T49" s="46" t="s">
        <v>782</v>
      </c>
      <c r="U49" s="48" t="s">
        <v>783</v>
      </c>
      <c r="V49" s="47" t="s">
        <v>3043</v>
      </c>
      <c r="W49" s="47" t="s">
        <v>610</v>
      </c>
      <c r="X49" s="47" t="s">
        <v>3042</v>
      </c>
      <c r="Y49" s="49" t="s">
        <v>652</v>
      </c>
      <c r="Z49" s="50" t="s">
        <v>2944</v>
      </c>
    </row>
    <row r="50" spans="1:26" ht="12.75">
      <c r="A50" s="46" t="s">
        <v>4417</v>
      </c>
      <c r="B50" s="51" t="s">
        <v>3832</v>
      </c>
      <c r="C50" s="46">
        <v>101150515</v>
      </c>
      <c r="D50" s="52" t="s">
        <v>1155</v>
      </c>
      <c r="E50" s="46" t="s">
        <v>4418</v>
      </c>
      <c r="F50" s="46" t="s">
        <v>4419</v>
      </c>
      <c r="G50" s="46" t="s">
        <v>4420</v>
      </c>
      <c r="H50" s="46">
        <v>238160</v>
      </c>
      <c r="I50" s="46">
        <v>653580</v>
      </c>
      <c r="J50" s="46" t="s">
        <v>3757</v>
      </c>
      <c r="K50" s="46" t="s">
        <v>3708</v>
      </c>
      <c r="L50" s="47"/>
      <c r="M50" s="46" t="s">
        <v>700</v>
      </c>
      <c r="N50" s="46">
        <v>2500</v>
      </c>
      <c r="O50" s="46">
        <v>20000</v>
      </c>
      <c r="P50" s="46">
        <v>5024</v>
      </c>
      <c r="Q50" s="46" t="s">
        <v>782</v>
      </c>
      <c r="R50" s="46" t="s">
        <v>4306</v>
      </c>
      <c r="S50" s="46" t="s">
        <v>4313</v>
      </c>
      <c r="T50" s="46" t="s">
        <v>782</v>
      </c>
      <c r="U50" s="48" t="s">
        <v>783</v>
      </c>
      <c r="V50" s="47" t="s">
        <v>3043</v>
      </c>
      <c r="W50" s="47" t="s">
        <v>610</v>
      </c>
      <c r="X50" s="47" t="s">
        <v>3042</v>
      </c>
      <c r="Y50" s="49" t="s">
        <v>652</v>
      </c>
      <c r="Z50" s="50" t="s">
        <v>2944</v>
      </c>
    </row>
    <row r="51" spans="1:26" ht="12.75">
      <c r="A51" s="46" t="s">
        <v>4409</v>
      </c>
      <c r="B51" s="46" t="s">
        <v>3832</v>
      </c>
      <c r="C51" s="47"/>
      <c r="D51" s="52" t="s">
        <v>1157</v>
      </c>
      <c r="E51" s="46" t="s">
        <v>4410</v>
      </c>
      <c r="F51" s="46" t="s">
        <v>4411</v>
      </c>
      <c r="G51" s="46" t="s">
        <v>4412</v>
      </c>
      <c r="H51" s="46">
        <v>238522</v>
      </c>
      <c r="I51" s="46">
        <v>658956</v>
      </c>
      <c r="J51" s="46" t="s">
        <v>3650</v>
      </c>
      <c r="K51" s="46" t="s">
        <v>1265</v>
      </c>
      <c r="L51" s="46">
        <v>544</v>
      </c>
      <c r="M51" s="46" t="s">
        <v>783</v>
      </c>
      <c r="N51" s="46">
        <v>20200</v>
      </c>
      <c r="O51" s="46">
        <v>30000</v>
      </c>
      <c r="P51" s="46">
        <v>16500</v>
      </c>
      <c r="Q51" s="46" t="s">
        <v>782</v>
      </c>
      <c r="R51" s="46" t="s">
        <v>4306</v>
      </c>
      <c r="S51" s="46" t="s">
        <v>4313</v>
      </c>
      <c r="T51" s="46" t="s">
        <v>782</v>
      </c>
      <c r="U51" s="48" t="s">
        <v>783</v>
      </c>
      <c r="V51" s="47" t="s">
        <v>3043</v>
      </c>
      <c r="W51" s="47" t="s">
        <v>610</v>
      </c>
      <c r="X51" s="47" t="s">
        <v>3042</v>
      </c>
      <c r="Y51" s="49" t="s">
        <v>652</v>
      </c>
      <c r="Z51" s="50" t="s">
        <v>2944</v>
      </c>
    </row>
    <row r="52" spans="1:26" ht="12.75">
      <c r="A52" s="46" t="s">
        <v>4413</v>
      </c>
      <c r="B52" s="46" t="s">
        <v>3832</v>
      </c>
      <c r="C52" s="47"/>
      <c r="D52" s="52" t="s">
        <v>1157</v>
      </c>
      <c r="E52" s="46" t="s">
        <v>4414</v>
      </c>
      <c r="F52" s="46" t="s">
        <v>4411</v>
      </c>
      <c r="G52" s="46" t="s">
        <v>4415</v>
      </c>
      <c r="H52" s="46">
        <v>238940</v>
      </c>
      <c r="I52" s="46">
        <v>658450</v>
      </c>
      <c r="J52" s="46" t="s">
        <v>4416</v>
      </c>
      <c r="K52" s="46" t="s">
        <v>4312</v>
      </c>
      <c r="L52" s="46">
        <v>470</v>
      </c>
      <c r="M52" s="46" t="s">
        <v>783</v>
      </c>
      <c r="N52" s="46">
        <v>870</v>
      </c>
      <c r="O52" s="46">
        <v>4800</v>
      </c>
      <c r="P52" s="46">
        <v>6000</v>
      </c>
      <c r="Q52" s="46" t="s">
        <v>782</v>
      </c>
      <c r="R52" s="46" t="s">
        <v>4306</v>
      </c>
      <c r="S52" s="46" t="s">
        <v>4313</v>
      </c>
      <c r="T52" s="46" t="s">
        <v>782</v>
      </c>
      <c r="U52" s="48" t="s">
        <v>783</v>
      </c>
      <c r="V52" s="47" t="s">
        <v>3043</v>
      </c>
      <c r="W52" s="47" t="s">
        <v>610</v>
      </c>
      <c r="X52" s="47" t="s">
        <v>3042</v>
      </c>
      <c r="Y52" s="49" t="s">
        <v>652</v>
      </c>
      <c r="Z52" s="50" t="s">
        <v>2944</v>
      </c>
    </row>
    <row r="53" spans="1:26" ht="12.75">
      <c r="A53" s="46" t="s">
        <v>4457</v>
      </c>
      <c r="B53" s="46" t="s">
        <v>3832</v>
      </c>
      <c r="C53" s="46">
        <v>100422202</v>
      </c>
      <c r="D53" s="52" t="s">
        <v>1155</v>
      </c>
      <c r="E53" s="46" t="s">
        <v>1247</v>
      </c>
      <c r="F53" s="46" t="s">
        <v>4458</v>
      </c>
      <c r="G53" s="46" t="s">
        <v>4459</v>
      </c>
      <c r="H53" s="46">
        <v>239020</v>
      </c>
      <c r="I53" s="46">
        <v>652310</v>
      </c>
      <c r="J53" s="46" t="s">
        <v>775</v>
      </c>
      <c r="K53" s="46" t="s">
        <v>3790</v>
      </c>
      <c r="L53" s="46">
        <v>402</v>
      </c>
      <c r="M53" s="46" t="s">
        <v>783</v>
      </c>
      <c r="N53" s="46">
        <v>0</v>
      </c>
      <c r="O53" s="46">
        <v>20000</v>
      </c>
      <c r="P53" s="46">
        <v>9000</v>
      </c>
      <c r="Q53" s="46" t="s">
        <v>782</v>
      </c>
      <c r="R53" s="46" t="s">
        <v>4306</v>
      </c>
      <c r="S53" s="46" t="s">
        <v>4313</v>
      </c>
      <c r="T53" s="46" t="s">
        <v>782</v>
      </c>
      <c r="U53" s="48" t="s">
        <v>783</v>
      </c>
      <c r="V53" s="47" t="s">
        <v>3043</v>
      </c>
      <c r="W53" s="47" t="s">
        <v>610</v>
      </c>
      <c r="X53" s="47" t="s">
        <v>3042</v>
      </c>
      <c r="Y53" s="49" t="s">
        <v>652</v>
      </c>
      <c r="Z53" s="50" t="s">
        <v>2944</v>
      </c>
    </row>
    <row r="54" spans="1:26" ht="12.75">
      <c r="A54" s="46" t="s">
        <v>3858</v>
      </c>
      <c r="B54" s="46" t="s">
        <v>3832</v>
      </c>
      <c r="C54" s="46">
        <v>100249676</v>
      </c>
      <c r="D54" s="52" t="s">
        <v>1155</v>
      </c>
      <c r="E54" s="46" t="s">
        <v>3860</v>
      </c>
      <c r="F54" s="46" t="s">
        <v>3861</v>
      </c>
      <c r="G54" s="46" t="s">
        <v>3862</v>
      </c>
      <c r="H54" s="46">
        <v>239400</v>
      </c>
      <c r="I54" s="46">
        <v>652700</v>
      </c>
      <c r="J54" s="46" t="s">
        <v>775</v>
      </c>
      <c r="K54" s="46" t="s">
        <v>838</v>
      </c>
      <c r="L54" s="47"/>
      <c r="M54" s="46" t="s">
        <v>783</v>
      </c>
      <c r="N54" s="47"/>
      <c r="O54" s="46">
        <v>1000</v>
      </c>
      <c r="P54" s="46">
        <v>1000</v>
      </c>
      <c r="Q54" s="46" t="s">
        <v>782</v>
      </c>
      <c r="R54" s="46" t="s">
        <v>4306</v>
      </c>
      <c r="S54" s="46" t="s">
        <v>4313</v>
      </c>
      <c r="T54" s="46" t="s">
        <v>782</v>
      </c>
      <c r="U54" s="48" t="s">
        <v>783</v>
      </c>
      <c r="V54" s="47" t="s">
        <v>3043</v>
      </c>
      <c r="W54" s="47" t="s">
        <v>610</v>
      </c>
      <c r="X54" s="47" t="s">
        <v>3042</v>
      </c>
      <c r="Y54" s="49" t="s">
        <v>652</v>
      </c>
      <c r="Z54" s="50" t="s">
        <v>2944</v>
      </c>
    </row>
    <row r="55" spans="1:26" ht="12.75">
      <c r="A55" s="46" t="s">
        <v>4405</v>
      </c>
      <c r="B55" s="46" t="s">
        <v>3832</v>
      </c>
      <c r="C55" s="47"/>
      <c r="D55" s="52" t="s">
        <v>1155</v>
      </c>
      <c r="E55" s="46" t="s">
        <v>4406</v>
      </c>
      <c r="F55" s="46" t="s">
        <v>4407</v>
      </c>
      <c r="G55" s="46" t="s">
        <v>4408</v>
      </c>
      <c r="H55" s="46">
        <v>239752</v>
      </c>
      <c r="I55" s="46">
        <v>653110</v>
      </c>
      <c r="J55" s="46" t="s">
        <v>775</v>
      </c>
      <c r="K55" s="46" t="s">
        <v>4312</v>
      </c>
      <c r="L55" s="46">
        <v>532</v>
      </c>
      <c r="M55" s="46" t="s">
        <v>783</v>
      </c>
      <c r="N55" s="46">
        <v>2800</v>
      </c>
      <c r="O55" s="46">
        <v>18750</v>
      </c>
      <c r="P55" s="46">
        <v>6500</v>
      </c>
      <c r="Q55" s="46" t="s">
        <v>782</v>
      </c>
      <c r="R55" s="46" t="s">
        <v>4306</v>
      </c>
      <c r="S55" s="46" t="s">
        <v>4313</v>
      </c>
      <c r="T55" s="46" t="s">
        <v>782</v>
      </c>
      <c r="U55" s="48" t="s">
        <v>783</v>
      </c>
      <c r="V55" s="47" t="s">
        <v>3043</v>
      </c>
      <c r="W55" s="47" t="s">
        <v>610</v>
      </c>
      <c r="X55" s="47" t="s">
        <v>3042</v>
      </c>
      <c r="Y55" s="49" t="s">
        <v>652</v>
      </c>
      <c r="Z55" s="50" t="s">
        <v>2944</v>
      </c>
    </row>
    <row r="56" spans="1:26" ht="12.75">
      <c r="A56" s="46" t="s">
        <v>4444</v>
      </c>
      <c r="B56" s="51" t="s">
        <v>3832</v>
      </c>
      <c r="C56" s="47"/>
      <c r="D56" s="52" t="s">
        <v>1161</v>
      </c>
      <c r="E56" s="46" t="s">
        <v>4445</v>
      </c>
      <c r="F56" s="46" t="s">
        <v>4446</v>
      </c>
      <c r="G56" s="46" t="s">
        <v>4447</v>
      </c>
      <c r="H56" s="46">
        <v>240110</v>
      </c>
      <c r="I56" s="46">
        <v>661750</v>
      </c>
      <c r="J56" s="46" t="s">
        <v>3650</v>
      </c>
      <c r="K56" s="46" t="s">
        <v>3651</v>
      </c>
      <c r="L56" s="46">
        <v>332</v>
      </c>
      <c r="M56" s="46" t="s">
        <v>783</v>
      </c>
      <c r="N56" s="46">
        <v>200</v>
      </c>
      <c r="O56" s="46">
        <v>700</v>
      </c>
      <c r="P56" s="46">
        <v>600</v>
      </c>
      <c r="Q56" s="46" t="s">
        <v>782</v>
      </c>
      <c r="R56" s="46" t="s">
        <v>4306</v>
      </c>
      <c r="S56" s="46" t="s">
        <v>4313</v>
      </c>
      <c r="T56" s="46" t="s">
        <v>782</v>
      </c>
      <c r="U56" s="48" t="s">
        <v>783</v>
      </c>
      <c r="V56" s="47" t="s">
        <v>3043</v>
      </c>
      <c r="W56" s="47" t="s">
        <v>610</v>
      </c>
      <c r="X56" s="47" t="s">
        <v>3042</v>
      </c>
      <c r="Y56" s="49" t="s">
        <v>652</v>
      </c>
      <c r="Z56" s="50" t="s">
        <v>2944</v>
      </c>
    </row>
    <row r="57" spans="1:26" ht="12.75">
      <c r="A57" s="46" t="s">
        <v>4452</v>
      </c>
      <c r="B57" s="46" t="s">
        <v>3832</v>
      </c>
      <c r="C57" s="46">
        <v>100246837</v>
      </c>
      <c r="D57" s="52" t="s">
        <v>1161</v>
      </c>
      <c r="E57" s="46" t="s">
        <v>4453</v>
      </c>
      <c r="F57" s="46" t="s">
        <v>4454</v>
      </c>
      <c r="G57" s="46" t="s">
        <v>4455</v>
      </c>
      <c r="H57" s="46">
        <v>241500</v>
      </c>
      <c r="I57" s="46">
        <v>661400</v>
      </c>
      <c r="J57" s="46" t="s">
        <v>1285</v>
      </c>
      <c r="K57" s="46" t="s">
        <v>4456</v>
      </c>
      <c r="L57" s="46">
        <v>378</v>
      </c>
      <c r="M57" s="46" t="s">
        <v>783</v>
      </c>
      <c r="N57" s="46">
        <v>0</v>
      </c>
      <c r="O57" s="46">
        <v>63800</v>
      </c>
      <c r="P57" s="46">
        <v>11100</v>
      </c>
      <c r="Q57" s="46" t="s">
        <v>3626</v>
      </c>
      <c r="R57" s="46" t="s">
        <v>4306</v>
      </c>
      <c r="S57" s="46" t="s">
        <v>4313</v>
      </c>
      <c r="T57" s="46" t="s">
        <v>782</v>
      </c>
      <c r="U57" s="48" t="s">
        <v>783</v>
      </c>
      <c r="V57" s="47" t="s">
        <v>3043</v>
      </c>
      <c r="W57" s="47" t="s">
        <v>610</v>
      </c>
      <c r="X57" s="47" t="s">
        <v>3042</v>
      </c>
      <c r="Y57" s="49" t="s">
        <v>652</v>
      </c>
      <c r="Z57" s="50" t="s">
        <v>2944</v>
      </c>
    </row>
    <row r="58" spans="1:26" ht="12.75">
      <c r="A58" s="46" t="s">
        <v>4476</v>
      </c>
      <c r="B58" s="46" t="s">
        <v>3832</v>
      </c>
      <c r="C58" s="46">
        <v>101098114</v>
      </c>
      <c r="D58" s="52" t="s">
        <v>1159</v>
      </c>
      <c r="E58" s="46" t="s">
        <v>4477</v>
      </c>
      <c r="F58" s="46" t="s">
        <v>4478</v>
      </c>
      <c r="G58" s="46" t="s">
        <v>4479</v>
      </c>
      <c r="H58" s="46">
        <v>242000</v>
      </c>
      <c r="I58" s="46">
        <v>651500</v>
      </c>
      <c r="J58" s="46" t="s">
        <v>3643</v>
      </c>
      <c r="K58" s="46" t="s">
        <v>3867</v>
      </c>
      <c r="L58" s="46">
        <v>445</v>
      </c>
      <c r="M58" s="46" t="s">
        <v>783</v>
      </c>
      <c r="N58" s="46">
        <v>30</v>
      </c>
      <c r="O58" s="46">
        <v>178</v>
      </c>
      <c r="P58" s="46">
        <v>80</v>
      </c>
      <c r="Q58" s="46" t="s">
        <v>782</v>
      </c>
      <c r="R58" s="46" t="s">
        <v>4306</v>
      </c>
      <c r="S58" s="46" t="s">
        <v>4313</v>
      </c>
      <c r="T58" s="46" t="s">
        <v>782</v>
      </c>
      <c r="U58" s="48" t="s">
        <v>783</v>
      </c>
      <c r="V58" s="47" t="s">
        <v>3043</v>
      </c>
      <c r="W58" s="47" t="s">
        <v>610</v>
      </c>
      <c r="X58" s="47" t="s">
        <v>3042</v>
      </c>
      <c r="Y58" s="49" t="s">
        <v>652</v>
      </c>
      <c r="Z58" s="50" t="s">
        <v>2944</v>
      </c>
    </row>
    <row r="59" spans="1:26" ht="12.75">
      <c r="A59" s="46" t="s">
        <v>4472</v>
      </c>
      <c r="B59" s="46" t="s">
        <v>3832</v>
      </c>
      <c r="C59" s="46">
        <v>100820877</v>
      </c>
      <c r="D59" s="52" t="s">
        <v>1159</v>
      </c>
      <c r="E59" s="46" t="s">
        <v>4473</v>
      </c>
      <c r="F59" s="46" t="s">
        <v>4474</v>
      </c>
      <c r="G59" s="46" t="s">
        <v>4475</v>
      </c>
      <c r="H59" s="46">
        <v>242860</v>
      </c>
      <c r="I59" s="46">
        <v>652620</v>
      </c>
      <c r="J59" s="46" t="s">
        <v>775</v>
      </c>
      <c r="K59" s="46" t="s">
        <v>3708</v>
      </c>
      <c r="L59" s="46">
        <v>480</v>
      </c>
      <c r="M59" s="46" t="s">
        <v>783</v>
      </c>
      <c r="N59" s="46">
        <v>1540</v>
      </c>
      <c r="O59" s="46">
        <v>5000</v>
      </c>
      <c r="P59" s="46">
        <v>8320</v>
      </c>
      <c r="Q59" s="46" t="s">
        <v>782</v>
      </c>
      <c r="R59" s="46" t="s">
        <v>4306</v>
      </c>
      <c r="S59" s="46" t="s">
        <v>4313</v>
      </c>
      <c r="T59" s="46" t="s">
        <v>782</v>
      </c>
      <c r="U59" s="48" t="s">
        <v>783</v>
      </c>
      <c r="V59" s="47" t="s">
        <v>3043</v>
      </c>
      <c r="W59" s="47" t="s">
        <v>610</v>
      </c>
      <c r="X59" s="47" t="s">
        <v>3042</v>
      </c>
      <c r="Y59" s="49" t="s">
        <v>652</v>
      </c>
      <c r="Z59" s="50" t="s">
        <v>2944</v>
      </c>
    </row>
    <row r="60" spans="1:26" ht="12.75">
      <c r="A60" s="46" t="s">
        <v>4468</v>
      </c>
      <c r="B60" s="51" t="s">
        <v>3832</v>
      </c>
      <c r="C60" s="46">
        <v>100820291</v>
      </c>
      <c r="D60" s="52" t="s">
        <v>1159</v>
      </c>
      <c r="E60" s="46" t="s">
        <v>4469</v>
      </c>
      <c r="F60" s="46" t="s">
        <v>4470</v>
      </c>
      <c r="G60" s="46" t="s">
        <v>4471</v>
      </c>
      <c r="H60" s="46">
        <v>245320</v>
      </c>
      <c r="I60" s="46">
        <v>652180</v>
      </c>
      <c r="J60" s="46" t="s">
        <v>1285</v>
      </c>
      <c r="K60" s="46" t="s">
        <v>2247</v>
      </c>
      <c r="L60" s="47"/>
      <c r="M60" s="46" t="s">
        <v>783</v>
      </c>
      <c r="N60" s="46">
        <v>0</v>
      </c>
      <c r="O60" s="46">
        <v>20000</v>
      </c>
      <c r="P60" s="46">
        <v>15000</v>
      </c>
      <c r="Q60" s="46" t="s">
        <v>782</v>
      </c>
      <c r="R60" s="46" t="s">
        <v>4306</v>
      </c>
      <c r="S60" s="46" t="s">
        <v>4313</v>
      </c>
      <c r="T60" s="46" t="s">
        <v>782</v>
      </c>
      <c r="U60" s="48" t="s">
        <v>783</v>
      </c>
      <c r="V60" s="47" t="s">
        <v>3043</v>
      </c>
      <c r="W60" s="47" t="s">
        <v>610</v>
      </c>
      <c r="X60" s="47" t="s">
        <v>3042</v>
      </c>
      <c r="Y60" s="49" t="s">
        <v>652</v>
      </c>
      <c r="Z60" s="50" t="s">
        <v>2944</v>
      </c>
    </row>
    <row r="61" spans="1:26" ht="12.75">
      <c r="A61" s="46" t="s">
        <v>244</v>
      </c>
      <c r="B61" s="46" t="s">
        <v>3832</v>
      </c>
      <c r="C61" s="46">
        <v>101102363</v>
      </c>
      <c r="D61" s="46" t="s">
        <v>245</v>
      </c>
      <c r="E61" s="46" t="s">
        <v>246</v>
      </c>
      <c r="F61" s="46" t="s">
        <v>247</v>
      </c>
      <c r="G61" s="46" t="s">
        <v>248</v>
      </c>
      <c r="H61" s="46">
        <v>250100</v>
      </c>
      <c r="I61" s="46">
        <v>671500</v>
      </c>
      <c r="J61" s="46" t="s">
        <v>775</v>
      </c>
      <c r="K61" s="46" t="s">
        <v>249</v>
      </c>
      <c r="L61" s="46">
        <v>611</v>
      </c>
      <c r="M61" s="46" t="s">
        <v>783</v>
      </c>
      <c r="N61" s="46">
        <v>7000</v>
      </c>
      <c r="O61" s="46">
        <v>20000</v>
      </c>
      <c r="P61" s="46">
        <v>11000</v>
      </c>
      <c r="Q61" s="46" t="s">
        <v>782</v>
      </c>
      <c r="R61" s="46" t="s">
        <v>4333</v>
      </c>
      <c r="S61" s="46" t="s">
        <v>4313</v>
      </c>
      <c r="T61" s="46" t="s">
        <v>782</v>
      </c>
      <c r="U61" s="48" t="s">
        <v>783</v>
      </c>
      <c r="V61" s="47" t="s">
        <v>3043</v>
      </c>
      <c r="W61" s="47" t="s">
        <v>610</v>
      </c>
      <c r="X61" s="47" t="s">
        <v>3042</v>
      </c>
      <c r="Y61" s="49" t="s">
        <v>652</v>
      </c>
      <c r="Z61" s="50" t="s">
        <v>2944</v>
      </c>
    </row>
    <row r="62" spans="1:26" ht="12.75">
      <c r="A62" s="46" t="s">
        <v>4426</v>
      </c>
      <c r="B62" s="46" t="s">
        <v>3832</v>
      </c>
      <c r="C62" s="47"/>
      <c r="D62" s="46" t="s">
        <v>107</v>
      </c>
      <c r="E62" s="46" t="s">
        <v>4427</v>
      </c>
      <c r="F62" s="46" t="s">
        <v>4428</v>
      </c>
      <c r="G62" s="46" t="s">
        <v>4429</v>
      </c>
      <c r="H62" s="46">
        <v>257625</v>
      </c>
      <c r="I62" s="46">
        <v>656504</v>
      </c>
      <c r="J62" s="46" t="s">
        <v>3643</v>
      </c>
      <c r="K62" s="46" t="s">
        <v>4430</v>
      </c>
      <c r="L62" s="46">
        <v>509</v>
      </c>
      <c r="M62" s="46" t="s">
        <v>783</v>
      </c>
      <c r="N62" s="46">
        <v>3780</v>
      </c>
      <c r="O62" s="46">
        <v>3150</v>
      </c>
      <c r="P62" s="46">
        <v>9680</v>
      </c>
      <c r="Q62" s="46" t="s">
        <v>782</v>
      </c>
      <c r="R62" s="46" t="s">
        <v>4306</v>
      </c>
      <c r="S62" s="46" t="s">
        <v>4313</v>
      </c>
      <c r="T62" s="46" t="s">
        <v>782</v>
      </c>
      <c r="U62" s="48" t="s">
        <v>783</v>
      </c>
      <c r="V62" s="47" t="s">
        <v>3043</v>
      </c>
      <c r="W62" s="47" t="s">
        <v>610</v>
      </c>
      <c r="X62" s="47" t="s">
        <v>3042</v>
      </c>
      <c r="Y62" s="49" t="s">
        <v>652</v>
      </c>
      <c r="Z62" s="50" t="s">
        <v>2944</v>
      </c>
    </row>
    <row r="63" spans="1:26" ht="12.75">
      <c r="A63" s="46" t="s">
        <v>4480</v>
      </c>
      <c r="B63" s="46" t="s">
        <v>3832</v>
      </c>
      <c r="C63" s="46">
        <v>101100196</v>
      </c>
      <c r="D63" s="46" t="s">
        <v>1774</v>
      </c>
      <c r="E63" s="46" t="s">
        <v>4481</v>
      </c>
      <c r="F63" s="46" t="s">
        <v>1780</v>
      </c>
      <c r="G63" s="46" t="s">
        <v>4482</v>
      </c>
      <c r="H63" s="46">
        <v>267500</v>
      </c>
      <c r="I63" s="46">
        <v>657100</v>
      </c>
      <c r="J63" s="46" t="s">
        <v>3643</v>
      </c>
      <c r="K63" s="46" t="s">
        <v>4483</v>
      </c>
      <c r="L63" s="46">
        <v>764</v>
      </c>
      <c r="M63" s="46" t="s">
        <v>783</v>
      </c>
      <c r="N63" s="46">
        <v>375</v>
      </c>
      <c r="O63" s="46">
        <v>5000</v>
      </c>
      <c r="P63" s="46">
        <v>30000</v>
      </c>
      <c r="Q63" s="46" t="s">
        <v>782</v>
      </c>
      <c r="R63" s="46" t="s">
        <v>4333</v>
      </c>
      <c r="S63" s="46" t="s">
        <v>4443</v>
      </c>
      <c r="T63" s="46" t="s">
        <v>782</v>
      </c>
      <c r="U63" s="48" t="s">
        <v>700</v>
      </c>
      <c r="V63" s="47" t="s">
        <v>3043</v>
      </c>
      <c r="W63" s="47" t="s">
        <v>610</v>
      </c>
      <c r="X63" s="47" t="s">
        <v>3042</v>
      </c>
      <c r="Y63" s="49" t="s">
        <v>652</v>
      </c>
      <c r="Z63" s="50" t="s">
        <v>2944</v>
      </c>
    </row>
    <row r="64" spans="1:26" ht="12.75">
      <c r="A64" s="46" t="s">
        <v>4448</v>
      </c>
      <c r="B64" s="46" t="s">
        <v>3832</v>
      </c>
      <c r="C64" s="47"/>
      <c r="D64" s="46" t="s">
        <v>1774</v>
      </c>
      <c r="E64" s="46" t="s">
        <v>4449</v>
      </c>
      <c r="F64" s="46" t="s">
        <v>4450</v>
      </c>
      <c r="G64" s="46" t="s">
        <v>4451</v>
      </c>
      <c r="H64" s="46">
        <v>269450</v>
      </c>
      <c r="I64" s="46">
        <v>658630</v>
      </c>
      <c r="J64" s="46" t="s">
        <v>775</v>
      </c>
      <c r="K64" s="46" t="s">
        <v>3708</v>
      </c>
      <c r="L64" s="46">
        <v>690</v>
      </c>
      <c r="M64" s="46" t="s">
        <v>783</v>
      </c>
      <c r="N64" s="46">
        <v>30000</v>
      </c>
      <c r="O64" s="46">
        <v>20000</v>
      </c>
      <c r="P64" s="46">
        <v>28000</v>
      </c>
      <c r="Q64" s="46" t="s">
        <v>782</v>
      </c>
      <c r="R64" s="46" t="s">
        <v>4306</v>
      </c>
      <c r="S64" s="46" t="s">
        <v>4313</v>
      </c>
      <c r="T64" s="46" t="s">
        <v>782</v>
      </c>
      <c r="U64" s="48" t="s">
        <v>783</v>
      </c>
      <c r="V64" s="47" t="s">
        <v>3043</v>
      </c>
      <c r="W64" s="47" t="s">
        <v>610</v>
      </c>
      <c r="X64" s="47" t="s">
        <v>3042</v>
      </c>
      <c r="Y64" s="49" t="s">
        <v>652</v>
      </c>
      <c r="Z64" s="50" t="s">
        <v>2944</v>
      </c>
    </row>
    <row r="65" spans="1:26" ht="12.75">
      <c r="A65" s="46" t="s">
        <v>4402</v>
      </c>
      <c r="B65" s="46" t="s">
        <v>3832</v>
      </c>
      <c r="C65" s="47"/>
      <c r="D65" s="46" t="s">
        <v>1774</v>
      </c>
      <c r="E65" s="46" t="s">
        <v>4403</v>
      </c>
      <c r="F65" s="46" t="s">
        <v>4404</v>
      </c>
      <c r="G65" s="47"/>
      <c r="H65" s="46">
        <v>272120</v>
      </c>
      <c r="I65" s="46">
        <v>656510</v>
      </c>
      <c r="J65" s="46" t="s">
        <v>3650</v>
      </c>
      <c r="K65" s="46" t="s">
        <v>4312</v>
      </c>
      <c r="L65" s="46">
        <v>528</v>
      </c>
      <c r="M65" s="46" t="s">
        <v>783</v>
      </c>
      <c r="N65" s="46">
        <v>2300</v>
      </c>
      <c r="O65" s="46">
        <v>23300</v>
      </c>
      <c r="P65" s="46">
        <v>11000</v>
      </c>
      <c r="Q65" s="46" t="s">
        <v>782</v>
      </c>
      <c r="R65" s="46" t="s">
        <v>4306</v>
      </c>
      <c r="S65" s="46" t="s">
        <v>4313</v>
      </c>
      <c r="T65" s="46" t="s">
        <v>782</v>
      </c>
      <c r="U65" s="48" t="s">
        <v>783</v>
      </c>
      <c r="V65" s="47" t="s">
        <v>3043</v>
      </c>
      <c r="W65" s="47" t="s">
        <v>610</v>
      </c>
      <c r="X65" s="47" t="s">
        <v>3042</v>
      </c>
      <c r="Y65" s="49" t="s">
        <v>652</v>
      </c>
      <c r="Z65" s="50" t="s">
        <v>2944</v>
      </c>
    </row>
    <row r="66" spans="1:26" ht="12.75">
      <c r="A66" s="46" t="s">
        <v>3985</v>
      </c>
      <c r="B66" s="51" t="s">
        <v>3832</v>
      </c>
      <c r="C66" s="46">
        <v>101686667</v>
      </c>
      <c r="D66" s="46" t="s">
        <v>3986</v>
      </c>
      <c r="E66" s="47"/>
      <c r="F66" s="46" t="s">
        <v>3987</v>
      </c>
      <c r="G66" s="46" t="s">
        <v>3988</v>
      </c>
      <c r="H66" s="46">
        <v>215000</v>
      </c>
      <c r="I66" s="46">
        <v>667000</v>
      </c>
      <c r="J66" s="47"/>
      <c r="K66" s="47"/>
      <c r="L66" s="46">
        <v>638</v>
      </c>
      <c r="M66" s="46" t="s">
        <v>783</v>
      </c>
      <c r="N66" s="46">
        <v>1771</v>
      </c>
      <c r="O66" s="46">
        <v>66038</v>
      </c>
      <c r="P66" s="46">
        <v>100000</v>
      </c>
      <c r="Q66" s="46" t="s">
        <v>782</v>
      </c>
      <c r="R66" s="46" t="s">
        <v>4306</v>
      </c>
      <c r="S66" s="46" t="s">
        <v>4313</v>
      </c>
      <c r="T66" s="46" t="s">
        <v>782</v>
      </c>
      <c r="U66" s="48" t="s">
        <v>783</v>
      </c>
      <c r="V66" s="47" t="s">
        <v>3076</v>
      </c>
      <c r="W66" s="47" t="s">
        <v>611</v>
      </c>
      <c r="X66" s="47" t="s">
        <v>668</v>
      </c>
      <c r="Y66" s="49" t="s">
        <v>669</v>
      </c>
      <c r="Z66" s="50" t="s">
        <v>2944</v>
      </c>
    </row>
    <row r="67" spans="1:26" ht="12.75">
      <c r="A67" s="46" t="s">
        <v>2860</v>
      </c>
      <c r="B67" s="51" t="s">
        <v>3639</v>
      </c>
      <c r="C67" s="46">
        <v>100288734</v>
      </c>
      <c r="D67" s="46" t="s">
        <v>2861</v>
      </c>
      <c r="E67" s="46" t="s">
        <v>2218</v>
      </c>
      <c r="F67" s="46" t="s">
        <v>2862</v>
      </c>
      <c r="G67" s="46" t="s">
        <v>2863</v>
      </c>
      <c r="H67" s="46">
        <v>186220</v>
      </c>
      <c r="I67" s="46">
        <v>647889</v>
      </c>
      <c r="J67" s="46" t="s">
        <v>775</v>
      </c>
      <c r="K67" s="46" t="s">
        <v>3790</v>
      </c>
      <c r="L67" s="47"/>
      <c r="M67" s="47"/>
      <c r="N67" s="46">
        <v>40</v>
      </c>
      <c r="O67" s="46">
        <v>230</v>
      </c>
      <c r="P67" s="46">
        <v>230</v>
      </c>
      <c r="Q67" s="46" t="s">
        <v>782</v>
      </c>
      <c r="R67" s="46" t="s">
        <v>4306</v>
      </c>
      <c r="S67" s="46" t="s">
        <v>4313</v>
      </c>
      <c r="T67" s="46" t="s">
        <v>782</v>
      </c>
      <c r="U67" s="48" t="s">
        <v>783</v>
      </c>
      <c r="V67" s="47" t="s">
        <v>3079</v>
      </c>
      <c r="W67" s="47" t="s">
        <v>612</v>
      </c>
      <c r="X67" s="47" t="s">
        <v>670</v>
      </c>
      <c r="Y67" s="49" t="s">
        <v>669</v>
      </c>
      <c r="Z67" s="50" t="s">
        <v>2944</v>
      </c>
    </row>
    <row r="68" spans="1:26" ht="12.75">
      <c r="A68" s="46" t="s">
        <v>2855</v>
      </c>
      <c r="B68" s="46" t="s">
        <v>3832</v>
      </c>
      <c r="C68" s="46">
        <v>101150308</v>
      </c>
      <c r="D68" s="46" t="s">
        <v>2856</v>
      </c>
      <c r="E68" s="46" t="s">
        <v>2857</v>
      </c>
      <c r="F68" s="46" t="s">
        <v>2858</v>
      </c>
      <c r="G68" s="46" t="s">
        <v>2859</v>
      </c>
      <c r="H68" s="46">
        <v>203310</v>
      </c>
      <c r="I68" s="46">
        <v>641980</v>
      </c>
      <c r="J68" s="46" t="s">
        <v>775</v>
      </c>
      <c r="K68" s="46" t="s">
        <v>3867</v>
      </c>
      <c r="L68" s="46">
        <v>493</v>
      </c>
      <c r="M68" s="46" t="s">
        <v>700</v>
      </c>
      <c r="N68" s="46">
        <v>0</v>
      </c>
      <c r="O68" s="46">
        <v>8000</v>
      </c>
      <c r="P68" s="46">
        <v>4000</v>
      </c>
      <c r="Q68" s="46" t="s">
        <v>782</v>
      </c>
      <c r="R68" s="46" t="s">
        <v>4333</v>
      </c>
      <c r="S68" s="46" t="s">
        <v>4313</v>
      </c>
      <c r="T68" s="46" t="s">
        <v>782</v>
      </c>
      <c r="U68" s="48" t="s">
        <v>700</v>
      </c>
      <c r="V68" s="47" t="s">
        <v>3079</v>
      </c>
      <c r="W68" s="47" t="s">
        <v>612</v>
      </c>
      <c r="X68" s="47" t="s">
        <v>670</v>
      </c>
      <c r="Y68" s="49" t="s">
        <v>669</v>
      </c>
      <c r="Z68" s="50" t="s">
        <v>2944</v>
      </c>
    </row>
    <row r="69" spans="1:26" ht="12.75">
      <c r="A69" s="46" t="s">
        <v>4518</v>
      </c>
      <c r="B69" s="51" t="s">
        <v>3832</v>
      </c>
      <c r="C69" s="46">
        <v>100246712</v>
      </c>
      <c r="D69" s="52" t="s">
        <v>1153</v>
      </c>
      <c r="E69" s="46" t="s">
        <v>4519</v>
      </c>
      <c r="F69" s="46" t="s">
        <v>4520</v>
      </c>
      <c r="G69" s="46" t="s">
        <v>4521</v>
      </c>
      <c r="H69" s="46">
        <v>220900</v>
      </c>
      <c r="I69" s="46">
        <v>646620</v>
      </c>
      <c r="J69" s="46" t="s">
        <v>3731</v>
      </c>
      <c r="K69" s="46" t="s">
        <v>820</v>
      </c>
      <c r="L69" s="46">
        <v>665</v>
      </c>
      <c r="M69" s="46" t="s">
        <v>783</v>
      </c>
      <c r="N69" s="46">
        <v>6500</v>
      </c>
      <c r="O69" s="46">
        <v>361500</v>
      </c>
      <c r="P69" s="46">
        <v>219000</v>
      </c>
      <c r="Q69" s="46" t="s">
        <v>782</v>
      </c>
      <c r="R69" s="46" t="s">
        <v>4306</v>
      </c>
      <c r="S69" s="46" t="s">
        <v>4313</v>
      </c>
      <c r="T69" s="46" t="s">
        <v>782</v>
      </c>
      <c r="U69" s="48" t="s">
        <v>783</v>
      </c>
      <c r="V69" s="47" t="s">
        <v>3079</v>
      </c>
      <c r="W69" s="47" t="s">
        <v>612</v>
      </c>
      <c r="X69" s="47" t="s">
        <v>670</v>
      </c>
      <c r="Y69" s="49" t="s">
        <v>669</v>
      </c>
      <c r="Z69" s="50" t="s">
        <v>2944</v>
      </c>
    </row>
    <row r="70" spans="1:26" ht="12.75">
      <c r="A70" s="46" t="s">
        <v>3977</v>
      </c>
      <c r="B70" s="51" t="s">
        <v>3639</v>
      </c>
      <c r="C70" s="46">
        <v>100439244</v>
      </c>
      <c r="D70" s="46" t="s">
        <v>2421</v>
      </c>
      <c r="E70" s="46" t="s">
        <v>3978</v>
      </c>
      <c r="F70" s="46" t="s">
        <v>3979</v>
      </c>
      <c r="G70" s="46" t="s">
        <v>3980</v>
      </c>
      <c r="H70" s="46">
        <v>142825</v>
      </c>
      <c r="I70" s="46">
        <v>669750</v>
      </c>
      <c r="J70" s="46" t="s">
        <v>3981</v>
      </c>
      <c r="K70" s="46" t="s">
        <v>1368</v>
      </c>
      <c r="L70" s="46">
        <v>525</v>
      </c>
      <c r="M70" s="46" t="s">
        <v>783</v>
      </c>
      <c r="N70" s="46">
        <v>9050</v>
      </c>
      <c r="O70" s="46">
        <v>2500</v>
      </c>
      <c r="P70" s="46">
        <v>3400</v>
      </c>
      <c r="Q70" s="46" t="s">
        <v>782</v>
      </c>
      <c r="R70" s="46" t="s">
        <v>4306</v>
      </c>
      <c r="S70" s="46" t="s">
        <v>4313</v>
      </c>
      <c r="T70" s="46" t="s">
        <v>782</v>
      </c>
      <c r="U70" s="48" t="s">
        <v>783</v>
      </c>
      <c r="V70" s="47" t="s">
        <v>3084</v>
      </c>
      <c r="W70" s="47" t="s">
        <v>613</v>
      </c>
      <c r="X70" s="47" t="s">
        <v>671</v>
      </c>
      <c r="Y70" s="49" t="s">
        <v>669</v>
      </c>
      <c r="Z70" s="50" t="s">
        <v>2944</v>
      </c>
    </row>
    <row r="71" spans="1:26" ht="12.75">
      <c r="A71" s="46" t="s">
        <v>3982</v>
      </c>
      <c r="B71" s="51" t="s">
        <v>3639</v>
      </c>
      <c r="C71" s="46">
        <v>100439244</v>
      </c>
      <c r="D71" s="46" t="s">
        <v>2421</v>
      </c>
      <c r="E71" s="46" t="s">
        <v>3983</v>
      </c>
      <c r="F71" s="46" t="s">
        <v>3984</v>
      </c>
      <c r="G71" s="46" t="s">
        <v>3980</v>
      </c>
      <c r="H71" s="46">
        <v>142872</v>
      </c>
      <c r="I71" s="46">
        <v>669656</v>
      </c>
      <c r="J71" s="46" t="s">
        <v>317</v>
      </c>
      <c r="K71" s="46" t="s">
        <v>3659</v>
      </c>
      <c r="L71" s="46">
        <v>364</v>
      </c>
      <c r="M71" s="46" t="s">
        <v>783</v>
      </c>
      <c r="N71" s="46">
        <v>0</v>
      </c>
      <c r="O71" s="46">
        <v>50000</v>
      </c>
      <c r="P71" s="46">
        <v>9583</v>
      </c>
      <c r="Q71" s="46" t="s">
        <v>3626</v>
      </c>
      <c r="R71" s="46" t="s">
        <v>4306</v>
      </c>
      <c r="S71" s="46" t="s">
        <v>4307</v>
      </c>
      <c r="T71" s="46" t="s">
        <v>782</v>
      </c>
      <c r="U71" s="48" t="s">
        <v>783</v>
      </c>
      <c r="V71" s="47" t="s">
        <v>3084</v>
      </c>
      <c r="W71" s="47" t="s">
        <v>613</v>
      </c>
      <c r="X71" s="47" t="s">
        <v>671</v>
      </c>
      <c r="Y71" s="49" t="s">
        <v>669</v>
      </c>
      <c r="Z71" s="50" t="s">
        <v>2944</v>
      </c>
    </row>
    <row r="72" spans="1:26" ht="12.75">
      <c r="A72" s="46" t="s">
        <v>1976</v>
      </c>
      <c r="B72" s="51" t="s">
        <v>3639</v>
      </c>
      <c r="C72" s="46">
        <v>101086694</v>
      </c>
      <c r="D72" s="46" t="s">
        <v>3654</v>
      </c>
      <c r="E72" s="47"/>
      <c r="F72" s="46" t="s">
        <v>1977</v>
      </c>
      <c r="G72" s="46" t="s">
        <v>1978</v>
      </c>
      <c r="H72" s="46">
        <v>93520</v>
      </c>
      <c r="I72" s="46">
        <v>640879</v>
      </c>
      <c r="J72" s="47"/>
      <c r="K72" s="47"/>
      <c r="L72" s="47"/>
      <c r="M72" s="46" t="s">
        <v>783</v>
      </c>
      <c r="N72" s="47"/>
      <c r="O72" s="47"/>
      <c r="P72" s="46">
        <v>1600</v>
      </c>
      <c r="Q72" s="46" t="s">
        <v>4305</v>
      </c>
      <c r="R72" s="46" t="s">
        <v>4306</v>
      </c>
      <c r="S72" s="46" t="s">
        <v>4313</v>
      </c>
      <c r="T72" s="46" t="s">
        <v>782</v>
      </c>
      <c r="U72" s="48" t="s">
        <v>700</v>
      </c>
      <c r="V72" s="47" t="s">
        <v>3088</v>
      </c>
      <c r="W72" s="47" t="s">
        <v>614</v>
      </c>
      <c r="X72" s="47" t="s">
        <v>672</v>
      </c>
      <c r="Y72" s="49" t="s">
        <v>669</v>
      </c>
      <c r="Z72" s="50" t="s">
        <v>2944</v>
      </c>
    </row>
    <row r="73" spans="1:26" ht="12.75">
      <c r="A73" s="46" t="s">
        <v>2829</v>
      </c>
      <c r="B73" s="51" t="s">
        <v>3702</v>
      </c>
      <c r="C73" s="46">
        <v>101463998</v>
      </c>
      <c r="D73" s="46" t="s">
        <v>2830</v>
      </c>
      <c r="E73" s="46" t="s">
        <v>2831</v>
      </c>
      <c r="F73" s="47"/>
      <c r="G73" s="46" t="s">
        <v>2832</v>
      </c>
      <c r="H73" s="46">
        <v>125485</v>
      </c>
      <c r="I73" s="46">
        <v>647742</v>
      </c>
      <c r="J73" s="46" t="s">
        <v>1334</v>
      </c>
      <c r="K73" s="46" t="s">
        <v>3784</v>
      </c>
      <c r="L73" s="46">
        <v>432</v>
      </c>
      <c r="M73" s="46" t="s">
        <v>700</v>
      </c>
      <c r="N73" s="46">
        <v>0</v>
      </c>
      <c r="O73" s="46">
        <v>563276</v>
      </c>
      <c r="P73" s="46">
        <v>20117</v>
      </c>
      <c r="Q73" s="46" t="s">
        <v>782</v>
      </c>
      <c r="R73" s="46" t="s">
        <v>1859</v>
      </c>
      <c r="S73" s="46" t="s">
        <v>4313</v>
      </c>
      <c r="T73" s="46" t="s">
        <v>782</v>
      </c>
      <c r="U73" s="48" t="s">
        <v>783</v>
      </c>
      <c r="V73" s="47" t="s">
        <v>3088</v>
      </c>
      <c r="W73" s="47" t="s">
        <v>614</v>
      </c>
      <c r="X73" s="47" t="s">
        <v>672</v>
      </c>
      <c r="Y73" s="49" t="s">
        <v>669</v>
      </c>
      <c r="Z73" s="50" t="s">
        <v>2944</v>
      </c>
    </row>
    <row r="74" spans="1:26" ht="12.75">
      <c r="A74" s="46" t="s">
        <v>4296</v>
      </c>
      <c r="B74" s="46" t="s">
        <v>814</v>
      </c>
      <c r="C74" s="46">
        <v>100770549</v>
      </c>
      <c r="D74" s="46" t="s">
        <v>4297</v>
      </c>
      <c r="E74" s="46" t="s">
        <v>4298</v>
      </c>
      <c r="F74" s="46" t="s">
        <v>4299</v>
      </c>
      <c r="G74" s="46" t="s">
        <v>4300</v>
      </c>
      <c r="H74" s="46">
        <v>224018</v>
      </c>
      <c r="I74" s="46">
        <v>523260</v>
      </c>
      <c r="J74" s="46" t="s">
        <v>1285</v>
      </c>
      <c r="K74" s="46" t="s">
        <v>4456</v>
      </c>
      <c r="L74" s="46">
        <v>331</v>
      </c>
      <c r="M74" s="46" t="s">
        <v>783</v>
      </c>
      <c r="N74" s="46">
        <v>0</v>
      </c>
      <c r="O74" s="46">
        <v>4000</v>
      </c>
      <c r="P74" s="46">
        <v>2000</v>
      </c>
      <c r="Q74" s="46" t="s">
        <v>782</v>
      </c>
      <c r="R74" s="46" t="s">
        <v>4306</v>
      </c>
      <c r="S74" s="46" t="s">
        <v>4313</v>
      </c>
      <c r="T74" s="46" t="s">
        <v>782</v>
      </c>
      <c r="U74" s="48" t="s">
        <v>783</v>
      </c>
      <c r="V74" s="47" t="s">
        <v>3093</v>
      </c>
      <c r="W74" s="47" t="s">
        <v>615</v>
      </c>
      <c r="X74" s="47" t="s">
        <v>3092</v>
      </c>
      <c r="Y74" s="49" t="s">
        <v>654</v>
      </c>
      <c r="Z74" s="50" t="s">
        <v>2944</v>
      </c>
    </row>
    <row r="75" spans="1:26" ht="12.75">
      <c r="A75" s="46" t="s">
        <v>3399</v>
      </c>
      <c r="B75" s="46" t="s">
        <v>1322</v>
      </c>
      <c r="C75" s="46">
        <v>101376654</v>
      </c>
      <c r="D75" s="46" t="s">
        <v>3396</v>
      </c>
      <c r="E75" s="46" t="s">
        <v>3400</v>
      </c>
      <c r="F75" s="46" t="s">
        <v>3401</v>
      </c>
      <c r="G75" s="46" t="s">
        <v>3402</v>
      </c>
      <c r="H75" s="46">
        <v>224142</v>
      </c>
      <c r="I75" s="46">
        <v>486313</v>
      </c>
      <c r="J75" s="46" t="s">
        <v>775</v>
      </c>
      <c r="K75" s="46" t="s">
        <v>789</v>
      </c>
      <c r="L75" s="46">
        <v>299</v>
      </c>
      <c r="M75" s="46" t="s">
        <v>783</v>
      </c>
      <c r="N75" s="46">
        <v>0</v>
      </c>
      <c r="O75" s="46">
        <v>70</v>
      </c>
      <c r="P75" s="46">
        <v>350</v>
      </c>
      <c r="Q75" s="46" t="s">
        <v>782</v>
      </c>
      <c r="R75" s="46" t="s">
        <v>4306</v>
      </c>
      <c r="S75" s="46" t="s">
        <v>4313</v>
      </c>
      <c r="T75" s="46" t="s">
        <v>782</v>
      </c>
      <c r="U75" s="48" t="s">
        <v>700</v>
      </c>
      <c r="V75" s="47" t="s">
        <v>3093</v>
      </c>
      <c r="W75" s="47" t="s">
        <v>615</v>
      </c>
      <c r="X75" s="47" t="s">
        <v>3092</v>
      </c>
      <c r="Y75" s="49" t="s">
        <v>654</v>
      </c>
      <c r="Z75" s="50" t="s">
        <v>2944</v>
      </c>
    </row>
    <row r="76" spans="1:26" ht="12.75">
      <c r="A76" s="46" t="s">
        <v>3395</v>
      </c>
      <c r="B76" s="46" t="s">
        <v>1322</v>
      </c>
      <c r="C76" s="46">
        <v>101376643</v>
      </c>
      <c r="D76" s="46" t="s">
        <v>3396</v>
      </c>
      <c r="E76" s="46" t="s">
        <v>1051</v>
      </c>
      <c r="F76" s="46" t="s">
        <v>3397</v>
      </c>
      <c r="G76" s="46" t="s">
        <v>3398</v>
      </c>
      <c r="H76" s="46">
        <v>225918</v>
      </c>
      <c r="I76" s="46">
        <v>487761</v>
      </c>
      <c r="J76" s="46" t="s">
        <v>775</v>
      </c>
      <c r="K76" s="46" t="s">
        <v>838</v>
      </c>
      <c r="L76" s="46">
        <v>206</v>
      </c>
      <c r="M76" s="46" t="s">
        <v>783</v>
      </c>
      <c r="N76" s="46">
        <v>0</v>
      </c>
      <c r="O76" s="46">
        <v>2000</v>
      </c>
      <c r="P76" s="46">
        <v>500</v>
      </c>
      <c r="Q76" s="46" t="s">
        <v>4305</v>
      </c>
      <c r="R76" s="46" t="s">
        <v>4306</v>
      </c>
      <c r="S76" s="46" t="s">
        <v>4313</v>
      </c>
      <c r="T76" s="46" t="s">
        <v>782</v>
      </c>
      <c r="U76" s="48" t="s">
        <v>700</v>
      </c>
      <c r="V76" s="47" t="s">
        <v>3093</v>
      </c>
      <c r="W76" s="47" t="s">
        <v>615</v>
      </c>
      <c r="X76" s="47" t="s">
        <v>3092</v>
      </c>
      <c r="Y76" s="49" t="s">
        <v>654</v>
      </c>
      <c r="Z76" s="50" t="s">
        <v>2944</v>
      </c>
    </row>
    <row r="77" spans="1:26" ht="12.75">
      <c r="A77" s="46" t="s">
        <v>1822</v>
      </c>
      <c r="B77" s="46" t="s">
        <v>1322</v>
      </c>
      <c r="C77" s="46">
        <v>101375886</v>
      </c>
      <c r="D77" s="46" t="s">
        <v>1823</v>
      </c>
      <c r="E77" s="46" t="s">
        <v>1824</v>
      </c>
      <c r="F77" s="46" t="s">
        <v>1825</v>
      </c>
      <c r="G77" s="46" t="s">
        <v>1826</v>
      </c>
      <c r="H77" s="46">
        <v>229986</v>
      </c>
      <c r="I77" s="46">
        <v>476568</v>
      </c>
      <c r="J77" s="46" t="s">
        <v>775</v>
      </c>
      <c r="K77" s="46" t="s">
        <v>789</v>
      </c>
      <c r="L77" s="46">
        <v>451</v>
      </c>
      <c r="M77" s="46" t="s">
        <v>783</v>
      </c>
      <c r="N77" s="46">
        <v>10</v>
      </c>
      <c r="O77" s="46">
        <v>2400</v>
      </c>
      <c r="P77" s="46">
        <v>1200</v>
      </c>
      <c r="Q77" s="46" t="s">
        <v>782</v>
      </c>
      <c r="R77" s="46" t="s">
        <v>4306</v>
      </c>
      <c r="S77" s="46" t="s">
        <v>4307</v>
      </c>
      <c r="T77" s="46" t="s">
        <v>782</v>
      </c>
      <c r="U77" s="48" t="s">
        <v>783</v>
      </c>
      <c r="V77" s="47" t="s">
        <v>3093</v>
      </c>
      <c r="W77" s="47" t="s">
        <v>615</v>
      </c>
      <c r="X77" s="47" t="s">
        <v>3092</v>
      </c>
      <c r="Y77" s="49" t="s">
        <v>654</v>
      </c>
      <c r="Z77" s="50" t="s">
        <v>2944</v>
      </c>
    </row>
    <row r="78" spans="1:26" ht="12.75">
      <c r="A78" s="46" t="s">
        <v>3389</v>
      </c>
      <c r="B78" s="46" t="s">
        <v>1322</v>
      </c>
      <c r="C78" s="46">
        <v>100275354</v>
      </c>
      <c r="D78" s="46" t="s">
        <v>3390</v>
      </c>
      <c r="E78" s="46" t="s">
        <v>2218</v>
      </c>
      <c r="F78" s="46" t="s">
        <v>3391</v>
      </c>
      <c r="G78" s="47"/>
      <c r="H78" s="46">
        <v>231691</v>
      </c>
      <c r="I78" s="46">
        <v>484803</v>
      </c>
      <c r="J78" s="46" t="s">
        <v>775</v>
      </c>
      <c r="K78" s="46" t="s">
        <v>3790</v>
      </c>
      <c r="L78" s="46">
        <v>313</v>
      </c>
      <c r="M78" s="46" t="s">
        <v>783</v>
      </c>
      <c r="N78" s="46">
        <v>0</v>
      </c>
      <c r="O78" s="46">
        <v>250</v>
      </c>
      <c r="P78" s="46">
        <v>400</v>
      </c>
      <c r="Q78" s="46" t="s">
        <v>782</v>
      </c>
      <c r="R78" s="46" t="s">
        <v>4306</v>
      </c>
      <c r="S78" s="46" t="s">
        <v>4313</v>
      </c>
      <c r="T78" s="46" t="s">
        <v>782</v>
      </c>
      <c r="U78" s="48" t="s">
        <v>783</v>
      </c>
      <c r="V78" s="47" t="s">
        <v>3093</v>
      </c>
      <c r="W78" s="47" t="s">
        <v>615</v>
      </c>
      <c r="X78" s="47" t="s">
        <v>3092</v>
      </c>
      <c r="Y78" s="49" t="s">
        <v>654</v>
      </c>
      <c r="Z78" s="50" t="s">
        <v>2944</v>
      </c>
    </row>
    <row r="79" spans="1:26" ht="12.75">
      <c r="A79" s="46" t="s">
        <v>4277</v>
      </c>
      <c r="B79" s="46" t="s">
        <v>771</v>
      </c>
      <c r="C79" s="46">
        <v>100373568</v>
      </c>
      <c r="D79" s="46" t="s">
        <v>4278</v>
      </c>
      <c r="E79" s="46" t="s">
        <v>2218</v>
      </c>
      <c r="F79" s="46" t="s">
        <v>4279</v>
      </c>
      <c r="G79" s="46" t="s">
        <v>4280</v>
      </c>
      <c r="H79" s="46">
        <v>236710</v>
      </c>
      <c r="I79" s="46">
        <v>502500</v>
      </c>
      <c r="J79" s="46" t="s">
        <v>775</v>
      </c>
      <c r="K79" s="46" t="s">
        <v>3790</v>
      </c>
      <c r="L79" s="46">
        <v>441</v>
      </c>
      <c r="M79" s="46" t="s">
        <v>783</v>
      </c>
      <c r="N79" s="46">
        <v>1264</v>
      </c>
      <c r="O79" s="46">
        <v>1900</v>
      </c>
      <c r="P79" s="46">
        <v>1400</v>
      </c>
      <c r="Q79" s="46" t="s">
        <v>782</v>
      </c>
      <c r="R79" s="46" t="s">
        <v>4306</v>
      </c>
      <c r="S79" s="46" t="s">
        <v>4313</v>
      </c>
      <c r="T79" s="46" t="s">
        <v>782</v>
      </c>
      <c r="U79" s="48" t="s">
        <v>783</v>
      </c>
      <c r="V79" s="47" t="s">
        <v>3093</v>
      </c>
      <c r="W79" s="47" t="s">
        <v>615</v>
      </c>
      <c r="X79" s="47" t="s">
        <v>3092</v>
      </c>
      <c r="Y79" s="49" t="s">
        <v>654</v>
      </c>
      <c r="Z79" s="50" t="s">
        <v>2944</v>
      </c>
    </row>
    <row r="80" spans="1:26" ht="12.75">
      <c r="A80" s="46" t="s">
        <v>4285</v>
      </c>
      <c r="B80" s="46" t="s">
        <v>771</v>
      </c>
      <c r="C80" s="46">
        <v>100484657</v>
      </c>
      <c r="D80" s="46" t="s">
        <v>4286</v>
      </c>
      <c r="E80" s="46" t="s">
        <v>4287</v>
      </c>
      <c r="F80" s="47"/>
      <c r="G80" s="46" t="s">
        <v>4288</v>
      </c>
      <c r="H80" s="46">
        <v>256471</v>
      </c>
      <c r="I80" s="46">
        <v>497556</v>
      </c>
      <c r="J80" s="46" t="s">
        <v>806</v>
      </c>
      <c r="K80" s="46" t="s">
        <v>807</v>
      </c>
      <c r="L80" s="46">
        <v>423</v>
      </c>
      <c r="M80" s="46" t="s">
        <v>783</v>
      </c>
      <c r="N80" s="46">
        <v>0</v>
      </c>
      <c r="O80" s="46">
        <v>160000</v>
      </c>
      <c r="P80" s="46">
        <v>160600</v>
      </c>
      <c r="Q80" s="46" t="s">
        <v>782</v>
      </c>
      <c r="R80" s="46" t="s">
        <v>4306</v>
      </c>
      <c r="S80" s="46" t="s">
        <v>4313</v>
      </c>
      <c r="T80" s="46" t="s">
        <v>782</v>
      </c>
      <c r="U80" s="48" t="s">
        <v>783</v>
      </c>
      <c r="V80" s="47" t="s">
        <v>3101</v>
      </c>
      <c r="W80" s="47" t="s">
        <v>616</v>
      </c>
      <c r="X80" s="47" t="s">
        <v>673</v>
      </c>
      <c r="Y80" s="49" t="s">
        <v>654</v>
      </c>
      <c r="Z80" s="50" t="s">
        <v>2944</v>
      </c>
    </row>
    <row r="81" spans="1:26" ht="12.75">
      <c r="A81" s="46" t="s">
        <v>1428</v>
      </c>
      <c r="B81" s="51" t="s">
        <v>771</v>
      </c>
      <c r="C81" s="46">
        <v>100573467</v>
      </c>
      <c r="D81" s="46" t="s">
        <v>1429</v>
      </c>
      <c r="E81" s="46" t="s">
        <v>1430</v>
      </c>
      <c r="F81" s="46" t="s">
        <v>1431</v>
      </c>
      <c r="G81" s="46" t="s">
        <v>1432</v>
      </c>
      <c r="H81" s="46">
        <v>260437</v>
      </c>
      <c r="I81" s="46">
        <v>484934</v>
      </c>
      <c r="J81" s="46" t="s">
        <v>3643</v>
      </c>
      <c r="K81" s="46" t="s">
        <v>1265</v>
      </c>
      <c r="L81" s="46">
        <v>397</v>
      </c>
      <c r="M81" s="46" t="s">
        <v>783</v>
      </c>
      <c r="N81" s="46">
        <v>2000</v>
      </c>
      <c r="O81" s="46">
        <v>2000</v>
      </c>
      <c r="P81" s="46">
        <v>1600</v>
      </c>
      <c r="Q81" s="46" t="s">
        <v>782</v>
      </c>
      <c r="R81" s="46" t="s">
        <v>4306</v>
      </c>
      <c r="S81" s="46" t="s">
        <v>4313</v>
      </c>
      <c r="T81" s="46" t="s">
        <v>782</v>
      </c>
      <c r="U81" s="48" t="s">
        <v>783</v>
      </c>
      <c r="V81" s="47" t="s">
        <v>3101</v>
      </c>
      <c r="W81" s="47" t="s">
        <v>616</v>
      </c>
      <c r="X81" s="47" t="s">
        <v>673</v>
      </c>
      <c r="Y81" s="49" t="s">
        <v>654</v>
      </c>
      <c r="Z81" s="50" t="s">
        <v>2944</v>
      </c>
    </row>
    <row r="82" spans="1:26" ht="12.75">
      <c r="A82" s="46" t="s">
        <v>1516</v>
      </c>
      <c r="B82" s="46" t="s">
        <v>1322</v>
      </c>
      <c r="C82" s="46">
        <v>100694843</v>
      </c>
      <c r="D82" s="46" t="s">
        <v>1517</v>
      </c>
      <c r="E82" s="46" t="s">
        <v>1445</v>
      </c>
      <c r="F82" s="46" t="s">
        <v>1518</v>
      </c>
      <c r="G82" s="46" t="s">
        <v>1519</v>
      </c>
      <c r="H82" s="46">
        <v>182940</v>
      </c>
      <c r="I82" s="46">
        <v>438780</v>
      </c>
      <c r="J82" s="46" t="s">
        <v>1367</v>
      </c>
      <c r="K82" s="46" t="s">
        <v>776</v>
      </c>
      <c r="L82" s="46">
        <v>579</v>
      </c>
      <c r="M82" s="46" t="s">
        <v>783</v>
      </c>
      <c r="N82" s="46">
        <v>3200</v>
      </c>
      <c r="O82" s="46">
        <v>7000</v>
      </c>
      <c r="P82" s="46">
        <v>14000</v>
      </c>
      <c r="Q82" s="46" t="s">
        <v>782</v>
      </c>
      <c r="R82" s="46" t="s">
        <v>4333</v>
      </c>
      <c r="S82" s="46" t="s">
        <v>4313</v>
      </c>
      <c r="T82" s="46" t="s">
        <v>782</v>
      </c>
      <c r="U82" s="48" t="s">
        <v>700</v>
      </c>
      <c r="V82" s="47" t="s">
        <v>3104</v>
      </c>
      <c r="W82" s="47" t="s">
        <v>617</v>
      </c>
      <c r="X82" s="47" t="s">
        <v>3103</v>
      </c>
      <c r="Y82" s="49" t="s">
        <v>674</v>
      </c>
      <c r="Z82" s="50" t="s">
        <v>2944</v>
      </c>
    </row>
    <row r="83" spans="1:26" ht="12.75">
      <c r="A83" s="46" t="s">
        <v>3382</v>
      </c>
      <c r="B83" s="46" t="s">
        <v>1322</v>
      </c>
      <c r="C83" s="46">
        <v>100274139</v>
      </c>
      <c r="D83" s="46" t="s">
        <v>1625</v>
      </c>
      <c r="E83" s="46" t="s">
        <v>3383</v>
      </c>
      <c r="F83" s="46" t="s">
        <v>3384</v>
      </c>
      <c r="G83" s="46" t="s">
        <v>3385</v>
      </c>
      <c r="H83" s="46">
        <v>210372</v>
      </c>
      <c r="I83" s="46">
        <v>466036</v>
      </c>
      <c r="J83" s="46" t="s">
        <v>775</v>
      </c>
      <c r="K83" s="46" t="s">
        <v>4312</v>
      </c>
      <c r="L83" s="47"/>
      <c r="M83" s="46" t="s">
        <v>783</v>
      </c>
      <c r="N83" s="46">
        <v>10</v>
      </c>
      <c r="O83" s="46">
        <v>400</v>
      </c>
      <c r="P83" s="46">
        <v>1960</v>
      </c>
      <c r="Q83" s="46" t="s">
        <v>782</v>
      </c>
      <c r="R83" s="46" t="s">
        <v>4306</v>
      </c>
      <c r="S83" s="46" t="s">
        <v>4307</v>
      </c>
      <c r="T83" s="46" t="s">
        <v>782</v>
      </c>
      <c r="U83" s="48" t="s">
        <v>700</v>
      </c>
      <c r="V83" s="47" t="s">
        <v>3104</v>
      </c>
      <c r="W83" s="47" t="s">
        <v>617</v>
      </c>
      <c r="X83" s="47" t="s">
        <v>3103</v>
      </c>
      <c r="Y83" s="49" t="s">
        <v>674</v>
      </c>
      <c r="Z83" s="50" t="s">
        <v>2944</v>
      </c>
    </row>
    <row r="84" spans="1:26" ht="12.75">
      <c r="A84" s="46" t="s">
        <v>3387</v>
      </c>
      <c r="B84" s="46" t="s">
        <v>1322</v>
      </c>
      <c r="C84" s="46">
        <v>100274210</v>
      </c>
      <c r="D84" s="46" t="s">
        <v>1625</v>
      </c>
      <c r="E84" s="46" t="s">
        <v>3388</v>
      </c>
      <c r="F84" s="46" t="s">
        <v>3384</v>
      </c>
      <c r="G84" s="47"/>
      <c r="H84" s="46">
        <v>210532</v>
      </c>
      <c r="I84" s="46">
        <v>466070</v>
      </c>
      <c r="J84" s="46" t="s">
        <v>1763</v>
      </c>
      <c r="K84" s="46" t="s">
        <v>3708</v>
      </c>
      <c r="L84" s="46">
        <v>492</v>
      </c>
      <c r="M84" s="46" t="s">
        <v>783</v>
      </c>
      <c r="N84" s="46">
        <v>5</v>
      </c>
      <c r="O84" s="46">
        <v>850</v>
      </c>
      <c r="P84" s="46">
        <v>1750</v>
      </c>
      <c r="Q84" s="46" t="s">
        <v>782</v>
      </c>
      <c r="R84" s="46" t="s">
        <v>4349</v>
      </c>
      <c r="S84" s="46" t="s">
        <v>4313</v>
      </c>
      <c r="T84" s="46" t="s">
        <v>782</v>
      </c>
      <c r="U84" s="48" t="s">
        <v>700</v>
      </c>
      <c r="V84" s="47" t="s">
        <v>3104</v>
      </c>
      <c r="W84" s="47" t="s">
        <v>617</v>
      </c>
      <c r="X84" s="47" t="s">
        <v>3103</v>
      </c>
      <c r="Y84" s="49" t="s">
        <v>674</v>
      </c>
      <c r="Z84" s="50" t="s">
        <v>2944</v>
      </c>
    </row>
    <row r="85" spans="1:26" ht="12.75">
      <c r="A85" s="46" t="s">
        <v>3386</v>
      </c>
      <c r="B85" s="46" t="s">
        <v>1322</v>
      </c>
      <c r="C85" s="46">
        <v>100274162</v>
      </c>
      <c r="D85" s="46" t="s">
        <v>1625</v>
      </c>
      <c r="E85" s="46" t="s">
        <v>2218</v>
      </c>
      <c r="F85" s="46" t="s">
        <v>3384</v>
      </c>
      <c r="G85" s="47"/>
      <c r="H85" s="46">
        <v>210548</v>
      </c>
      <c r="I85" s="46">
        <v>466094</v>
      </c>
      <c r="J85" s="46" t="s">
        <v>775</v>
      </c>
      <c r="K85" s="46" t="s">
        <v>3790</v>
      </c>
      <c r="L85" s="46">
        <v>497</v>
      </c>
      <c r="M85" s="46" t="s">
        <v>700</v>
      </c>
      <c r="N85" s="46">
        <v>0</v>
      </c>
      <c r="O85" s="46">
        <v>5000</v>
      </c>
      <c r="P85" s="46">
        <v>8100</v>
      </c>
      <c r="Q85" s="46" t="s">
        <v>782</v>
      </c>
      <c r="R85" s="46" t="s">
        <v>4349</v>
      </c>
      <c r="S85" s="46" t="s">
        <v>4307</v>
      </c>
      <c r="T85" s="46" t="s">
        <v>782</v>
      </c>
      <c r="U85" s="48" t="s">
        <v>700</v>
      </c>
      <c r="V85" s="47" t="s">
        <v>3104</v>
      </c>
      <c r="W85" s="47" t="s">
        <v>617</v>
      </c>
      <c r="X85" s="47" t="s">
        <v>3103</v>
      </c>
      <c r="Y85" s="49" t="s">
        <v>674</v>
      </c>
      <c r="Z85" s="50" t="s">
        <v>2944</v>
      </c>
    </row>
    <row r="86" spans="1:26" ht="12.75">
      <c r="A86" s="46" t="s">
        <v>3379</v>
      </c>
      <c r="B86" s="46" t="s">
        <v>1322</v>
      </c>
      <c r="C86" s="46">
        <v>100274117</v>
      </c>
      <c r="D86" s="46" t="s">
        <v>1625</v>
      </c>
      <c r="E86" s="46" t="s">
        <v>2218</v>
      </c>
      <c r="F86" s="46" t="s">
        <v>3380</v>
      </c>
      <c r="G86" s="46" t="s">
        <v>3381</v>
      </c>
      <c r="H86" s="46">
        <v>210777</v>
      </c>
      <c r="I86" s="46">
        <v>467348</v>
      </c>
      <c r="J86" s="46" t="s">
        <v>775</v>
      </c>
      <c r="K86" s="46" t="s">
        <v>3790</v>
      </c>
      <c r="L86" s="46">
        <v>355</v>
      </c>
      <c r="M86" s="46" t="s">
        <v>783</v>
      </c>
      <c r="N86" s="46">
        <v>0</v>
      </c>
      <c r="O86" s="46">
        <v>2250</v>
      </c>
      <c r="P86" s="46">
        <v>2000</v>
      </c>
      <c r="Q86" s="46" t="s">
        <v>782</v>
      </c>
      <c r="R86" s="46" t="s">
        <v>4306</v>
      </c>
      <c r="S86" s="46" t="s">
        <v>4313</v>
      </c>
      <c r="T86" s="46" t="s">
        <v>782</v>
      </c>
      <c r="U86" s="48" t="s">
        <v>700</v>
      </c>
      <c r="V86" s="47" t="s">
        <v>3104</v>
      </c>
      <c r="W86" s="47" t="s">
        <v>617</v>
      </c>
      <c r="X86" s="47" t="s">
        <v>3103</v>
      </c>
      <c r="Y86" s="49" t="s">
        <v>674</v>
      </c>
      <c r="Z86" s="50" t="s">
        <v>2944</v>
      </c>
    </row>
    <row r="87" spans="1:26" ht="12.75">
      <c r="A87" s="46" t="s">
        <v>3376</v>
      </c>
      <c r="B87" s="46" t="s">
        <v>1322</v>
      </c>
      <c r="C87" s="46">
        <v>100274081</v>
      </c>
      <c r="D87" s="46" t="s">
        <v>1625</v>
      </c>
      <c r="E87" s="46" t="s">
        <v>2218</v>
      </c>
      <c r="F87" s="46" t="s">
        <v>3377</v>
      </c>
      <c r="G87" s="46" t="s">
        <v>3378</v>
      </c>
      <c r="H87" s="46">
        <v>212036</v>
      </c>
      <c r="I87" s="46">
        <v>468622</v>
      </c>
      <c r="J87" s="46" t="s">
        <v>775</v>
      </c>
      <c r="K87" s="46" t="s">
        <v>3790</v>
      </c>
      <c r="L87" s="46">
        <v>491</v>
      </c>
      <c r="M87" s="46" t="s">
        <v>783</v>
      </c>
      <c r="N87" s="46">
        <v>575</v>
      </c>
      <c r="O87" s="46">
        <v>870</v>
      </c>
      <c r="P87" s="46">
        <v>2300</v>
      </c>
      <c r="Q87" s="46" t="s">
        <v>782</v>
      </c>
      <c r="R87" s="46" t="s">
        <v>4306</v>
      </c>
      <c r="S87" s="46" t="s">
        <v>4307</v>
      </c>
      <c r="T87" s="46" t="s">
        <v>782</v>
      </c>
      <c r="U87" s="48" t="s">
        <v>783</v>
      </c>
      <c r="V87" s="47" t="s">
        <v>3104</v>
      </c>
      <c r="W87" s="47" t="s">
        <v>617</v>
      </c>
      <c r="X87" s="47" t="s">
        <v>3103</v>
      </c>
      <c r="Y87" s="49" t="s">
        <v>674</v>
      </c>
      <c r="Z87" s="50" t="s">
        <v>2944</v>
      </c>
    </row>
    <row r="88" spans="1:26" ht="12.75">
      <c r="A88" s="46" t="s">
        <v>1498</v>
      </c>
      <c r="B88" s="46" t="s">
        <v>1322</v>
      </c>
      <c r="C88" s="46">
        <v>100695080</v>
      </c>
      <c r="D88" s="46" t="s">
        <v>1625</v>
      </c>
      <c r="E88" s="46" t="s">
        <v>1499</v>
      </c>
      <c r="F88" s="46" t="s">
        <v>1500</v>
      </c>
      <c r="G88" s="46" t="s">
        <v>1501</v>
      </c>
      <c r="H88" s="46">
        <v>212940</v>
      </c>
      <c r="I88" s="46">
        <v>467840</v>
      </c>
      <c r="J88" s="46" t="s">
        <v>775</v>
      </c>
      <c r="K88" s="46" t="s">
        <v>2363</v>
      </c>
      <c r="L88" s="46">
        <v>397</v>
      </c>
      <c r="M88" s="46" t="s">
        <v>783</v>
      </c>
      <c r="N88" s="46">
        <v>0</v>
      </c>
      <c r="O88" s="46">
        <v>2000</v>
      </c>
      <c r="P88" s="46">
        <v>3700</v>
      </c>
      <c r="Q88" s="46" t="s">
        <v>782</v>
      </c>
      <c r="R88" s="46" t="s">
        <v>4306</v>
      </c>
      <c r="S88" s="46" t="s">
        <v>4307</v>
      </c>
      <c r="T88" s="46" t="s">
        <v>782</v>
      </c>
      <c r="U88" s="48" t="s">
        <v>783</v>
      </c>
      <c r="V88" s="47" t="s">
        <v>3104</v>
      </c>
      <c r="W88" s="47" t="s">
        <v>617</v>
      </c>
      <c r="X88" s="47" t="s">
        <v>3103</v>
      </c>
      <c r="Y88" s="49" t="s">
        <v>674</v>
      </c>
      <c r="Z88" s="50" t="s">
        <v>2944</v>
      </c>
    </row>
    <row r="89" spans="1:26" ht="12.75">
      <c r="A89" s="46" t="s">
        <v>1525</v>
      </c>
      <c r="B89" s="51" t="s">
        <v>1322</v>
      </c>
      <c r="C89" s="46">
        <v>100695426</v>
      </c>
      <c r="D89" s="46" t="s">
        <v>1625</v>
      </c>
      <c r="E89" s="46" t="s">
        <v>4255</v>
      </c>
      <c r="F89" s="47"/>
      <c r="G89" s="46" t="s">
        <v>4256</v>
      </c>
      <c r="H89" s="46">
        <v>213250</v>
      </c>
      <c r="I89" s="46">
        <v>467250</v>
      </c>
      <c r="J89" s="46" t="s">
        <v>775</v>
      </c>
      <c r="K89" s="46" t="s">
        <v>838</v>
      </c>
      <c r="L89" s="46">
        <v>470</v>
      </c>
      <c r="M89" s="46" t="s">
        <v>783</v>
      </c>
      <c r="N89" s="46">
        <v>9000</v>
      </c>
      <c r="O89" s="46">
        <v>19880</v>
      </c>
      <c r="P89" s="46">
        <v>33140</v>
      </c>
      <c r="Q89" s="46" t="s">
        <v>3626</v>
      </c>
      <c r="R89" s="46" t="s">
        <v>4306</v>
      </c>
      <c r="S89" s="46" t="s">
        <v>4313</v>
      </c>
      <c r="T89" s="46" t="s">
        <v>782</v>
      </c>
      <c r="U89" s="48" t="s">
        <v>783</v>
      </c>
      <c r="V89" s="47" t="s">
        <v>3104</v>
      </c>
      <c r="W89" s="47" t="s">
        <v>617</v>
      </c>
      <c r="X89" s="47" t="s">
        <v>3103</v>
      </c>
      <c r="Y89" s="49" t="s">
        <v>674</v>
      </c>
      <c r="Z89" s="50" t="s">
        <v>2944</v>
      </c>
    </row>
    <row r="90" spans="1:26" ht="12.75">
      <c r="A90" s="46" t="s">
        <v>4261</v>
      </c>
      <c r="B90" s="46" t="s">
        <v>1322</v>
      </c>
      <c r="C90" s="46">
        <v>100695943</v>
      </c>
      <c r="D90" s="46" t="s">
        <v>1625</v>
      </c>
      <c r="E90" s="46" t="s">
        <v>1445</v>
      </c>
      <c r="F90" s="46" t="s">
        <v>4262</v>
      </c>
      <c r="G90" s="46" t="s">
        <v>4263</v>
      </c>
      <c r="H90" s="46">
        <v>214010</v>
      </c>
      <c r="I90" s="46">
        <v>467660</v>
      </c>
      <c r="J90" s="46" t="s">
        <v>775</v>
      </c>
      <c r="K90" s="46" t="s">
        <v>4264</v>
      </c>
      <c r="L90" s="47"/>
      <c r="M90" s="46" t="s">
        <v>783</v>
      </c>
      <c r="N90" s="46">
        <v>370</v>
      </c>
      <c r="O90" s="46">
        <v>40</v>
      </c>
      <c r="P90" s="46">
        <v>400</v>
      </c>
      <c r="Q90" s="46" t="s">
        <v>782</v>
      </c>
      <c r="R90" s="46" t="s">
        <v>4306</v>
      </c>
      <c r="S90" s="46" t="s">
        <v>4307</v>
      </c>
      <c r="T90" s="46" t="s">
        <v>782</v>
      </c>
      <c r="U90" s="48" t="s">
        <v>783</v>
      </c>
      <c r="V90" s="47" t="s">
        <v>3104</v>
      </c>
      <c r="W90" s="47" t="s">
        <v>617</v>
      </c>
      <c r="X90" s="47" t="s">
        <v>3103</v>
      </c>
      <c r="Y90" s="49" t="s">
        <v>674</v>
      </c>
      <c r="Z90" s="50" t="s">
        <v>2944</v>
      </c>
    </row>
    <row r="91" spans="1:26" ht="12.75">
      <c r="A91" s="46" t="s">
        <v>4257</v>
      </c>
      <c r="B91" s="51" t="s">
        <v>1322</v>
      </c>
      <c r="C91" s="46">
        <v>100695932</v>
      </c>
      <c r="D91" s="46" t="s">
        <v>1625</v>
      </c>
      <c r="E91" s="46" t="s">
        <v>4258</v>
      </c>
      <c r="F91" s="46" t="s">
        <v>4259</v>
      </c>
      <c r="G91" s="46" t="s">
        <v>4260</v>
      </c>
      <c r="H91" s="46">
        <v>214180</v>
      </c>
      <c r="I91" s="46">
        <v>467434</v>
      </c>
      <c r="J91" s="46" t="s">
        <v>775</v>
      </c>
      <c r="K91" s="46" t="s">
        <v>1398</v>
      </c>
      <c r="L91" s="46">
        <v>508</v>
      </c>
      <c r="M91" s="46" t="s">
        <v>783</v>
      </c>
      <c r="N91" s="46">
        <v>2000</v>
      </c>
      <c r="O91" s="46">
        <v>5120</v>
      </c>
      <c r="P91" s="46">
        <v>9750</v>
      </c>
      <c r="Q91" s="46" t="s">
        <v>782</v>
      </c>
      <c r="R91" s="46" t="s">
        <v>4306</v>
      </c>
      <c r="S91" s="46" t="s">
        <v>4313</v>
      </c>
      <c r="T91" s="46" t="s">
        <v>782</v>
      </c>
      <c r="U91" s="48" t="s">
        <v>783</v>
      </c>
      <c r="V91" s="47" t="s">
        <v>3104</v>
      </c>
      <c r="W91" s="47" t="s">
        <v>617</v>
      </c>
      <c r="X91" s="47" t="s">
        <v>3103</v>
      </c>
      <c r="Y91" s="49" t="s">
        <v>674</v>
      </c>
      <c r="Z91" s="50" t="s">
        <v>2944</v>
      </c>
    </row>
    <row r="92" spans="1:26" ht="12.75">
      <c r="A92" s="46" t="s">
        <v>3392</v>
      </c>
      <c r="B92" s="46" t="s">
        <v>1322</v>
      </c>
      <c r="C92" s="46">
        <v>101049677</v>
      </c>
      <c r="D92" s="46" t="s">
        <v>1625</v>
      </c>
      <c r="E92" s="46" t="s">
        <v>3393</v>
      </c>
      <c r="F92" s="46" t="s">
        <v>3394</v>
      </c>
      <c r="G92" s="46" t="s">
        <v>3649</v>
      </c>
      <c r="H92" s="46">
        <v>216820</v>
      </c>
      <c r="I92" s="46">
        <v>467060</v>
      </c>
      <c r="J92" s="46" t="s">
        <v>775</v>
      </c>
      <c r="K92" s="46" t="s">
        <v>149</v>
      </c>
      <c r="L92" s="46">
        <v>424</v>
      </c>
      <c r="M92" s="46" t="s">
        <v>783</v>
      </c>
      <c r="N92" s="46">
        <v>500</v>
      </c>
      <c r="O92" s="46">
        <v>200</v>
      </c>
      <c r="P92" s="46">
        <v>800</v>
      </c>
      <c r="Q92" s="46" t="s">
        <v>782</v>
      </c>
      <c r="R92" s="46" t="s">
        <v>4306</v>
      </c>
      <c r="S92" s="46" t="s">
        <v>4313</v>
      </c>
      <c r="T92" s="46" t="s">
        <v>782</v>
      </c>
      <c r="U92" s="48" t="s">
        <v>783</v>
      </c>
      <c r="V92" s="47" t="s">
        <v>3104</v>
      </c>
      <c r="W92" s="47" t="s">
        <v>617</v>
      </c>
      <c r="X92" s="47" t="s">
        <v>3103</v>
      </c>
      <c r="Y92" s="49" t="s">
        <v>674</v>
      </c>
      <c r="Z92" s="50" t="s">
        <v>2944</v>
      </c>
    </row>
    <row r="93" spans="1:26" ht="12.75">
      <c r="A93" s="46" t="s">
        <v>3491</v>
      </c>
      <c r="B93" s="46" t="s">
        <v>1322</v>
      </c>
      <c r="C93" s="46">
        <v>100274058</v>
      </c>
      <c r="D93" s="46" t="s">
        <v>3492</v>
      </c>
      <c r="E93" s="46" t="s">
        <v>3493</v>
      </c>
      <c r="F93" s="46" t="s">
        <v>3494</v>
      </c>
      <c r="G93" s="47"/>
      <c r="H93" s="46">
        <v>229088</v>
      </c>
      <c r="I93" s="46">
        <v>461763</v>
      </c>
      <c r="J93" s="46" t="s">
        <v>775</v>
      </c>
      <c r="K93" s="46" t="s">
        <v>4264</v>
      </c>
      <c r="L93" s="46">
        <v>507</v>
      </c>
      <c r="M93" s="46" t="s">
        <v>783</v>
      </c>
      <c r="N93" s="46">
        <v>5</v>
      </c>
      <c r="O93" s="46">
        <v>1000</v>
      </c>
      <c r="P93" s="46">
        <v>3500</v>
      </c>
      <c r="Q93" s="46" t="s">
        <v>782</v>
      </c>
      <c r="R93" s="46" t="s">
        <v>4349</v>
      </c>
      <c r="S93" s="46" t="s">
        <v>4313</v>
      </c>
      <c r="T93" s="46" t="s">
        <v>782</v>
      </c>
      <c r="U93" s="48" t="s">
        <v>700</v>
      </c>
      <c r="V93" s="47" t="s">
        <v>3104</v>
      </c>
      <c r="W93" s="47" t="s">
        <v>617</v>
      </c>
      <c r="X93" s="47" t="s">
        <v>3103</v>
      </c>
      <c r="Y93" s="49" t="s">
        <v>674</v>
      </c>
      <c r="Z93" s="50" t="s">
        <v>2944</v>
      </c>
    </row>
    <row r="94" spans="1:26" ht="12.75">
      <c r="A94" s="46" t="s">
        <v>2772</v>
      </c>
      <c r="B94" s="46" t="s">
        <v>771</v>
      </c>
      <c r="C94" s="46">
        <v>100741480</v>
      </c>
      <c r="D94" s="46" t="s">
        <v>2773</v>
      </c>
      <c r="E94" s="46" t="s">
        <v>2774</v>
      </c>
      <c r="F94" s="46" t="s">
        <v>2775</v>
      </c>
      <c r="G94" s="47"/>
      <c r="H94" s="46">
        <v>241172</v>
      </c>
      <c r="I94" s="46">
        <v>554950</v>
      </c>
      <c r="J94" s="46" t="s">
        <v>775</v>
      </c>
      <c r="K94" s="46" t="s">
        <v>1302</v>
      </c>
      <c r="L94" s="46">
        <v>431</v>
      </c>
      <c r="M94" s="46" t="s">
        <v>783</v>
      </c>
      <c r="N94" s="46">
        <v>2720</v>
      </c>
      <c r="O94" s="46">
        <v>2000</v>
      </c>
      <c r="P94" s="46">
        <v>2800</v>
      </c>
      <c r="Q94" s="46" t="s">
        <v>782</v>
      </c>
      <c r="R94" s="46" t="s">
        <v>4306</v>
      </c>
      <c r="S94" s="46" t="s">
        <v>4313</v>
      </c>
      <c r="T94" s="46" t="s">
        <v>782</v>
      </c>
      <c r="U94" s="48" t="s">
        <v>783</v>
      </c>
      <c r="V94" s="47" t="s">
        <v>3119</v>
      </c>
      <c r="W94" s="47" t="s">
        <v>618</v>
      </c>
      <c r="X94" s="47" t="s">
        <v>675</v>
      </c>
      <c r="Y94" s="49" t="s">
        <v>676</v>
      </c>
      <c r="Z94" s="50" t="s">
        <v>2944</v>
      </c>
    </row>
    <row r="95" spans="1:26" ht="12.75">
      <c r="A95" s="46" t="s">
        <v>2693</v>
      </c>
      <c r="B95" s="46" t="s">
        <v>771</v>
      </c>
      <c r="C95" s="46">
        <v>100349851</v>
      </c>
      <c r="D95" s="46" t="s">
        <v>2517</v>
      </c>
      <c r="E95" s="46" t="s">
        <v>2694</v>
      </c>
      <c r="F95" s="47"/>
      <c r="G95" s="46" t="s">
        <v>2695</v>
      </c>
      <c r="H95" s="46">
        <v>251750</v>
      </c>
      <c r="I95" s="46">
        <v>595150</v>
      </c>
      <c r="J95" s="46" t="s">
        <v>775</v>
      </c>
      <c r="K95" s="46" t="s">
        <v>910</v>
      </c>
      <c r="L95" s="46">
        <v>514</v>
      </c>
      <c r="M95" s="46" t="s">
        <v>783</v>
      </c>
      <c r="N95" s="46">
        <v>1500</v>
      </c>
      <c r="O95" s="46">
        <v>3500</v>
      </c>
      <c r="P95" s="46">
        <v>18500</v>
      </c>
      <c r="Q95" s="46" t="s">
        <v>782</v>
      </c>
      <c r="R95" s="46" t="s">
        <v>4306</v>
      </c>
      <c r="S95" s="46" t="s">
        <v>4313</v>
      </c>
      <c r="T95" s="46" t="s">
        <v>782</v>
      </c>
      <c r="U95" s="48" t="s">
        <v>783</v>
      </c>
      <c r="V95" s="47" t="s">
        <v>3119</v>
      </c>
      <c r="W95" s="47" t="s">
        <v>618</v>
      </c>
      <c r="X95" s="47" t="s">
        <v>675</v>
      </c>
      <c r="Y95" s="49" t="s">
        <v>676</v>
      </c>
      <c r="Z95" s="50" t="s">
        <v>2944</v>
      </c>
    </row>
    <row r="96" spans="1:26" ht="12.75">
      <c r="A96" s="46" t="s">
        <v>2792</v>
      </c>
      <c r="B96" s="46" t="s">
        <v>771</v>
      </c>
      <c r="C96" s="46">
        <v>100483524</v>
      </c>
      <c r="D96" s="46" t="s">
        <v>1000</v>
      </c>
      <c r="E96" s="46" t="s">
        <v>2793</v>
      </c>
      <c r="F96" s="46" t="s">
        <v>2794</v>
      </c>
      <c r="G96" s="46" t="s">
        <v>2795</v>
      </c>
      <c r="H96" s="46">
        <v>254500</v>
      </c>
      <c r="I96" s="46">
        <v>576500</v>
      </c>
      <c r="J96" s="46" t="s">
        <v>1442</v>
      </c>
      <c r="K96" s="46" t="s">
        <v>1443</v>
      </c>
      <c r="L96" s="46">
        <v>404</v>
      </c>
      <c r="M96" s="46" t="s">
        <v>783</v>
      </c>
      <c r="N96" s="46">
        <v>0</v>
      </c>
      <c r="O96" s="46">
        <v>6000</v>
      </c>
      <c r="P96" s="46">
        <v>20000</v>
      </c>
      <c r="Q96" s="46" t="s">
        <v>782</v>
      </c>
      <c r="R96" s="46" t="s">
        <v>4349</v>
      </c>
      <c r="S96" s="46" t="s">
        <v>4313</v>
      </c>
      <c r="T96" s="46" t="s">
        <v>782</v>
      </c>
      <c r="U96" s="48" t="s">
        <v>783</v>
      </c>
      <c r="V96" s="47" t="s">
        <v>3119</v>
      </c>
      <c r="W96" s="47" t="s">
        <v>618</v>
      </c>
      <c r="X96" s="47" t="s">
        <v>675</v>
      </c>
      <c r="Y96" s="49" t="s">
        <v>676</v>
      </c>
      <c r="Z96" s="50" t="s">
        <v>2944</v>
      </c>
    </row>
    <row r="97" spans="1:26" ht="12.75">
      <c r="A97" s="46" t="s">
        <v>2776</v>
      </c>
      <c r="B97" s="51" t="s">
        <v>771</v>
      </c>
      <c r="C97" s="46">
        <v>100346311</v>
      </c>
      <c r="D97" s="46" t="s">
        <v>3622</v>
      </c>
      <c r="E97" s="46" t="s">
        <v>2777</v>
      </c>
      <c r="F97" s="47"/>
      <c r="G97" s="46" t="s">
        <v>2778</v>
      </c>
      <c r="H97" s="46">
        <v>255478</v>
      </c>
      <c r="I97" s="46">
        <v>570130</v>
      </c>
      <c r="J97" s="46" t="s">
        <v>775</v>
      </c>
      <c r="K97" s="46" t="s">
        <v>789</v>
      </c>
      <c r="L97" s="46">
        <v>418</v>
      </c>
      <c r="M97" s="46" t="s">
        <v>783</v>
      </c>
      <c r="N97" s="46">
        <v>55</v>
      </c>
      <c r="O97" s="46">
        <v>30</v>
      </c>
      <c r="P97" s="46">
        <v>2000</v>
      </c>
      <c r="Q97" s="46" t="s">
        <v>782</v>
      </c>
      <c r="R97" s="46" t="s">
        <v>4306</v>
      </c>
      <c r="S97" s="46" t="s">
        <v>4313</v>
      </c>
      <c r="T97" s="46" t="s">
        <v>782</v>
      </c>
      <c r="U97" s="48" t="s">
        <v>783</v>
      </c>
      <c r="V97" s="47" t="s">
        <v>3119</v>
      </c>
      <c r="W97" s="47" t="s">
        <v>618</v>
      </c>
      <c r="X97" s="47" t="s">
        <v>675</v>
      </c>
      <c r="Y97" s="49" t="s">
        <v>676</v>
      </c>
      <c r="Z97" s="50" t="s">
        <v>2944</v>
      </c>
    </row>
    <row r="98" spans="1:26" ht="12.75">
      <c r="A98" s="46" t="s">
        <v>2806</v>
      </c>
      <c r="B98" s="46" t="s">
        <v>771</v>
      </c>
      <c r="C98" s="46">
        <v>100811152</v>
      </c>
      <c r="D98" s="46" t="s">
        <v>772</v>
      </c>
      <c r="E98" s="46" t="s">
        <v>2807</v>
      </c>
      <c r="F98" s="47"/>
      <c r="G98" s="46" t="s">
        <v>2808</v>
      </c>
      <c r="H98" s="46">
        <v>259550</v>
      </c>
      <c r="I98" s="46">
        <v>569200</v>
      </c>
      <c r="J98" s="46" t="s">
        <v>3650</v>
      </c>
      <c r="K98" s="46" t="s">
        <v>910</v>
      </c>
      <c r="L98" s="46">
        <v>395</v>
      </c>
      <c r="M98" s="46" t="s">
        <v>783</v>
      </c>
      <c r="N98" s="46">
        <v>0</v>
      </c>
      <c r="O98" s="46">
        <v>12000</v>
      </c>
      <c r="P98" s="46">
        <v>9600</v>
      </c>
      <c r="Q98" s="46" t="s">
        <v>782</v>
      </c>
      <c r="R98" s="46" t="s">
        <v>4306</v>
      </c>
      <c r="S98" s="46" t="s">
        <v>4313</v>
      </c>
      <c r="T98" s="46" t="s">
        <v>782</v>
      </c>
      <c r="U98" s="48" t="s">
        <v>783</v>
      </c>
      <c r="V98" s="47" t="s">
        <v>3119</v>
      </c>
      <c r="W98" s="47" t="s">
        <v>618</v>
      </c>
      <c r="X98" s="47" t="s">
        <v>675</v>
      </c>
      <c r="Y98" s="49" t="s">
        <v>676</v>
      </c>
      <c r="Z98" s="50" t="s">
        <v>2944</v>
      </c>
    </row>
    <row r="99" spans="1:26" ht="12.75">
      <c r="A99" s="46" t="s">
        <v>2799</v>
      </c>
      <c r="B99" s="46" t="s">
        <v>771</v>
      </c>
      <c r="C99" s="46">
        <v>100370110</v>
      </c>
      <c r="D99" s="46" t="s">
        <v>299</v>
      </c>
      <c r="E99" s="46" t="s">
        <v>1012</v>
      </c>
      <c r="F99" s="46" t="s">
        <v>2800</v>
      </c>
      <c r="G99" s="46" t="s">
        <v>2801</v>
      </c>
      <c r="H99" s="46">
        <v>257977</v>
      </c>
      <c r="I99" s="46">
        <v>543857</v>
      </c>
      <c r="J99" s="46" t="s">
        <v>806</v>
      </c>
      <c r="K99" s="46" t="s">
        <v>807</v>
      </c>
      <c r="L99" s="46">
        <v>553</v>
      </c>
      <c r="M99" s="46" t="s">
        <v>783</v>
      </c>
      <c r="N99" s="46">
        <v>0</v>
      </c>
      <c r="O99" s="46">
        <v>480000</v>
      </c>
      <c r="P99" s="46">
        <v>3006967</v>
      </c>
      <c r="Q99" s="46" t="s">
        <v>782</v>
      </c>
      <c r="R99" s="46" t="s">
        <v>4349</v>
      </c>
      <c r="S99" s="46" t="s">
        <v>4313</v>
      </c>
      <c r="T99" s="46" t="s">
        <v>782</v>
      </c>
      <c r="U99" s="48" t="s">
        <v>700</v>
      </c>
      <c r="V99" s="47" t="s">
        <v>3127</v>
      </c>
      <c r="W99" s="47" t="s">
        <v>619</v>
      </c>
      <c r="X99" s="47" t="s">
        <v>677</v>
      </c>
      <c r="Y99" s="49" t="s">
        <v>676</v>
      </c>
      <c r="Z99" s="50" t="s">
        <v>2944</v>
      </c>
    </row>
    <row r="100" spans="1:26" ht="12.75">
      <c r="A100" s="46" t="s">
        <v>2802</v>
      </c>
      <c r="B100" s="46" t="s">
        <v>771</v>
      </c>
      <c r="C100" s="46">
        <v>100376983</v>
      </c>
      <c r="D100" s="46" t="s">
        <v>299</v>
      </c>
      <c r="E100" s="46" t="s">
        <v>2803</v>
      </c>
      <c r="F100" s="46" t="s">
        <v>2804</v>
      </c>
      <c r="G100" s="46" t="s">
        <v>2805</v>
      </c>
      <c r="H100" s="46">
        <v>259363</v>
      </c>
      <c r="I100" s="46">
        <v>545686</v>
      </c>
      <c r="J100" s="46" t="s">
        <v>775</v>
      </c>
      <c r="K100" s="46" t="s">
        <v>1736</v>
      </c>
      <c r="L100" s="46">
        <v>378</v>
      </c>
      <c r="M100" s="46" t="s">
        <v>783</v>
      </c>
      <c r="N100" s="46">
        <v>0</v>
      </c>
      <c r="O100" s="46">
        <v>4200</v>
      </c>
      <c r="P100" s="46">
        <v>14000</v>
      </c>
      <c r="Q100" s="46" t="s">
        <v>782</v>
      </c>
      <c r="R100" s="46" t="s">
        <v>4306</v>
      </c>
      <c r="S100" s="46" t="s">
        <v>4313</v>
      </c>
      <c r="T100" s="46" t="s">
        <v>782</v>
      </c>
      <c r="U100" s="48" t="s">
        <v>783</v>
      </c>
      <c r="V100" s="47" t="s">
        <v>3127</v>
      </c>
      <c r="W100" s="47" t="s">
        <v>619</v>
      </c>
      <c r="X100" s="47" t="s">
        <v>677</v>
      </c>
      <c r="Y100" s="49" t="s">
        <v>676</v>
      </c>
      <c r="Z100" s="50" t="s">
        <v>2944</v>
      </c>
    </row>
    <row r="101" spans="1:26" ht="12.75">
      <c r="A101" s="46" t="s">
        <v>2817</v>
      </c>
      <c r="B101" s="46" t="s">
        <v>771</v>
      </c>
      <c r="C101" s="46">
        <v>100333573</v>
      </c>
      <c r="D101" s="46" t="s">
        <v>299</v>
      </c>
      <c r="E101" s="46" t="s">
        <v>2818</v>
      </c>
      <c r="F101" s="46" t="s">
        <v>2819</v>
      </c>
      <c r="G101" s="46" t="s">
        <v>2820</v>
      </c>
      <c r="H101" s="46">
        <v>260218</v>
      </c>
      <c r="I101" s="46">
        <v>544794</v>
      </c>
      <c r="J101" s="46" t="s">
        <v>1763</v>
      </c>
      <c r="K101" s="46" t="s">
        <v>3830</v>
      </c>
      <c r="L101" s="46">
        <v>389</v>
      </c>
      <c r="M101" s="46" t="s">
        <v>783</v>
      </c>
      <c r="N101" s="46">
        <v>75</v>
      </c>
      <c r="O101" s="46">
        <v>10</v>
      </c>
      <c r="P101" s="46">
        <v>100</v>
      </c>
      <c r="Q101" s="46" t="s">
        <v>782</v>
      </c>
      <c r="R101" s="46" t="s">
        <v>4306</v>
      </c>
      <c r="S101" s="46" t="s">
        <v>4313</v>
      </c>
      <c r="T101" s="46" t="s">
        <v>782</v>
      </c>
      <c r="U101" s="48" t="s">
        <v>783</v>
      </c>
      <c r="V101" s="47" t="s">
        <v>3127</v>
      </c>
      <c r="W101" s="47" t="s">
        <v>619</v>
      </c>
      <c r="X101" s="47" t="s">
        <v>677</v>
      </c>
      <c r="Y101" s="49" t="s">
        <v>676</v>
      </c>
      <c r="Z101" s="50" t="s">
        <v>2944</v>
      </c>
    </row>
    <row r="102" spans="1:26" ht="12.75">
      <c r="A102" s="46" t="s">
        <v>2783</v>
      </c>
      <c r="B102" s="51" t="s">
        <v>771</v>
      </c>
      <c r="C102" s="46">
        <v>100351337</v>
      </c>
      <c r="D102" s="46" t="s">
        <v>299</v>
      </c>
      <c r="E102" s="46" t="s">
        <v>2784</v>
      </c>
      <c r="F102" s="46" t="s">
        <v>2785</v>
      </c>
      <c r="G102" s="46" t="s">
        <v>2786</v>
      </c>
      <c r="H102" s="46">
        <v>260586</v>
      </c>
      <c r="I102" s="46">
        <v>545447</v>
      </c>
      <c r="J102" s="46" t="s">
        <v>313</v>
      </c>
      <c r="K102" s="46" t="s">
        <v>1081</v>
      </c>
      <c r="L102" s="46">
        <v>555</v>
      </c>
      <c r="M102" s="46" t="s">
        <v>783</v>
      </c>
      <c r="N102" s="46">
        <v>0</v>
      </c>
      <c r="O102" s="46">
        <v>7000</v>
      </c>
      <c r="P102" s="46">
        <v>20000</v>
      </c>
      <c r="Q102" s="46" t="s">
        <v>782</v>
      </c>
      <c r="R102" s="46" t="s">
        <v>4306</v>
      </c>
      <c r="S102" s="46" t="s">
        <v>4313</v>
      </c>
      <c r="T102" s="46" t="s">
        <v>782</v>
      </c>
      <c r="U102" s="48" t="s">
        <v>783</v>
      </c>
      <c r="V102" s="47" t="s">
        <v>3127</v>
      </c>
      <c r="W102" s="47" t="s">
        <v>619</v>
      </c>
      <c r="X102" s="47" t="s">
        <v>677</v>
      </c>
      <c r="Y102" s="49" t="s">
        <v>676</v>
      </c>
      <c r="Z102" s="50" t="s">
        <v>2944</v>
      </c>
    </row>
    <row r="103" spans="1:26" ht="12.75">
      <c r="A103" s="46" t="s">
        <v>2811</v>
      </c>
      <c r="B103" s="46" t="s">
        <v>771</v>
      </c>
      <c r="C103" s="46">
        <v>100329392</v>
      </c>
      <c r="D103" s="46" t="s">
        <v>299</v>
      </c>
      <c r="E103" s="46" t="s">
        <v>93</v>
      </c>
      <c r="F103" s="46" t="s">
        <v>2812</v>
      </c>
      <c r="G103" s="46" t="s">
        <v>2813</v>
      </c>
      <c r="H103" s="46">
        <v>260595</v>
      </c>
      <c r="I103" s="46">
        <v>543540</v>
      </c>
      <c r="J103" s="46" t="s">
        <v>775</v>
      </c>
      <c r="K103" s="46" t="s">
        <v>1398</v>
      </c>
      <c r="L103" s="46">
        <v>388</v>
      </c>
      <c r="M103" s="46" t="s">
        <v>783</v>
      </c>
      <c r="N103" s="46">
        <v>10</v>
      </c>
      <c r="O103" s="46">
        <v>3000</v>
      </c>
      <c r="P103" s="46">
        <v>2750</v>
      </c>
      <c r="Q103" s="46" t="s">
        <v>782</v>
      </c>
      <c r="R103" s="46" t="s">
        <v>4306</v>
      </c>
      <c r="S103" s="46" t="s">
        <v>4313</v>
      </c>
      <c r="T103" s="46" t="s">
        <v>782</v>
      </c>
      <c r="U103" s="48" t="s">
        <v>783</v>
      </c>
      <c r="V103" s="47" t="s">
        <v>3127</v>
      </c>
      <c r="W103" s="47" t="s">
        <v>619</v>
      </c>
      <c r="X103" s="47" t="s">
        <v>677</v>
      </c>
      <c r="Y103" s="49" t="s">
        <v>676</v>
      </c>
      <c r="Z103" s="50" t="s">
        <v>2944</v>
      </c>
    </row>
    <row r="104" spans="1:26" ht="12.75">
      <c r="A104" s="46" t="s">
        <v>2768</v>
      </c>
      <c r="B104" s="51" t="s">
        <v>771</v>
      </c>
      <c r="C104" s="46">
        <v>100742317</v>
      </c>
      <c r="D104" s="46" t="s">
        <v>299</v>
      </c>
      <c r="E104" s="46" t="s">
        <v>2769</v>
      </c>
      <c r="F104" s="46" t="s">
        <v>2770</v>
      </c>
      <c r="G104" s="46" t="s">
        <v>2771</v>
      </c>
      <c r="H104" s="46">
        <v>260720</v>
      </c>
      <c r="I104" s="46">
        <v>543810</v>
      </c>
      <c r="J104" s="46" t="s">
        <v>3757</v>
      </c>
      <c r="K104" s="46" t="s">
        <v>1398</v>
      </c>
      <c r="L104" s="46">
        <v>453</v>
      </c>
      <c r="M104" s="46" t="s">
        <v>783</v>
      </c>
      <c r="N104" s="46">
        <v>10500</v>
      </c>
      <c r="O104" s="46">
        <v>3000</v>
      </c>
      <c r="P104" s="46">
        <v>2750</v>
      </c>
      <c r="Q104" s="46" t="s">
        <v>782</v>
      </c>
      <c r="R104" s="46" t="s">
        <v>4306</v>
      </c>
      <c r="S104" s="46" t="s">
        <v>4313</v>
      </c>
      <c r="T104" s="46" t="s">
        <v>782</v>
      </c>
      <c r="U104" s="48" t="s">
        <v>783</v>
      </c>
      <c r="V104" s="47" t="s">
        <v>3127</v>
      </c>
      <c r="W104" s="47" t="s">
        <v>619</v>
      </c>
      <c r="X104" s="47" t="s">
        <v>677</v>
      </c>
      <c r="Y104" s="49" t="s">
        <v>676</v>
      </c>
      <c r="Z104" s="50" t="s">
        <v>2944</v>
      </c>
    </row>
    <row r="105" spans="1:26" ht="12.75">
      <c r="A105" s="46" t="s">
        <v>2796</v>
      </c>
      <c r="B105" s="46" t="s">
        <v>771</v>
      </c>
      <c r="C105" s="46">
        <v>100483513</v>
      </c>
      <c r="D105" s="46" t="s">
        <v>299</v>
      </c>
      <c r="E105" s="46" t="s">
        <v>1533</v>
      </c>
      <c r="F105" s="46" t="s">
        <v>2797</v>
      </c>
      <c r="G105" s="46" t="s">
        <v>2798</v>
      </c>
      <c r="H105" s="46">
        <v>260950</v>
      </c>
      <c r="I105" s="46">
        <v>544650</v>
      </c>
      <c r="J105" s="46" t="s">
        <v>775</v>
      </c>
      <c r="K105" s="46" t="s">
        <v>105</v>
      </c>
      <c r="L105" s="46">
        <v>335</v>
      </c>
      <c r="M105" s="46" t="s">
        <v>783</v>
      </c>
      <c r="N105" s="46">
        <v>0</v>
      </c>
      <c r="O105" s="46">
        <v>600</v>
      </c>
      <c r="P105" s="46">
        <v>2900</v>
      </c>
      <c r="Q105" s="46" t="s">
        <v>782</v>
      </c>
      <c r="R105" s="46" t="s">
        <v>4306</v>
      </c>
      <c r="S105" s="46" t="s">
        <v>4313</v>
      </c>
      <c r="T105" s="46" t="s">
        <v>782</v>
      </c>
      <c r="U105" s="48" t="s">
        <v>783</v>
      </c>
      <c r="V105" s="47" t="s">
        <v>3127</v>
      </c>
      <c r="W105" s="47" t="s">
        <v>619</v>
      </c>
      <c r="X105" s="47" t="s">
        <v>677</v>
      </c>
      <c r="Y105" s="49" t="s">
        <v>676</v>
      </c>
      <c r="Z105" s="50" t="s">
        <v>2944</v>
      </c>
    </row>
    <row r="106" spans="1:26" ht="12.75">
      <c r="A106" s="46" t="s">
        <v>2787</v>
      </c>
      <c r="B106" s="46" t="s">
        <v>771</v>
      </c>
      <c r="C106" s="46">
        <v>100332521</v>
      </c>
      <c r="D106" s="46" t="s">
        <v>299</v>
      </c>
      <c r="E106" s="46" t="s">
        <v>2788</v>
      </c>
      <c r="F106" s="46" t="s">
        <v>2789</v>
      </c>
      <c r="G106" s="46" t="s">
        <v>2790</v>
      </c>
      <c r="H106" s="46">
        <v>261212</v>
      </c>
      <c r="I106" s="46">
        <v>546253</v>
      </c>
      <c r="J106" s="46" t="s">
        <v>775</v>
      </c>
      <c r="K106" s="46" t="s">
        <v>2791</v>
      </c>
      <c r="L106" s="46">
        <v>545</v>
      </c>
      <c r="M106" s="46" t="s">
        <v>700</v>
      </c>
      <c r="N106" s="46">
        <v>1500</v>
      </c>
      <c r="O106" s="46">
        <v>800</v>
      </c>
      <c r="P106" s="46">
        <v>600</v>
      </c>
      <c r="Q106" s="46" t="s">
        <v>782</v>
      </c>
      <c r="R106" s="46" t="s">
        <v>1859</v>
      </c>
      <c r="S106" s="46" t="s">
        <v>4313</v>
      </c>
      <c r="T106" s="46" t="s">
        <v>782</v>
      </c>
      <c r="U106" s="48" t="s">
        <v>783</v>
      </c>
      <c r="V106" s="47" t="s">
        <v>3127</v>
      </c>
      <c r="W106" s="47" t="s">
        <v>619</v>
      </c>
      <c r="X106" s="47" t="s">
        <v>677</v>
      </c>
      <c r="Y106" s="49" t="s">
        <v>676</v>
      </c>
      <c r="Z106" s="50" t="s">
        <v>2944</v>
      </c>
    </row>
    <row r="107" spans="1:26" ht="12.75">
      <c r="A107" s="46" t="s">
        <v>2809</v>
      </c>
      <c r="B107" s="46" t="s">
        <v>771</v>
      </c>
      <c r="C107" s="46">
        <v>100811381</v>
      </c>
      <c r="D107" s="46" t="s">
        <v>299</v>
      </c>
      <c r="E107" s="46" t="s">
        <v>2810</v>
      </c>
      <c r="F107" s="47"/>
      <c r="G107" s="47"/>
      <c r="H107" s="46">
        <v>261830</v>
      </c>
      <c r="I107" s="46">
        <v>547000</v>
      </c>
      <c r="J107" s="46" t="s">
        <v>775</v>
      </c>
      <c r="K107" s="46" t="s">
        <v>789</v>
      </c>
      <c r="L107" s="46">
        <v>552</v>
      </c>
      <c r="M107" s="46" t="s">
        <v>783</v>
      </c>
      <c r="N107" s="46">
        <v>200</v>
      </c>
      <c r="O107" s="46">
        <v>1500</v>
      </c>
      <c r="P107" s="46">
        <v>1500</v>
      </c>
      <c r="Q107" s="46" t="s">
        <v>782</v>
      </c>
      <c r="R107" s="46" t="s">
        <v>1859</v>
      </c>
      <c r="S107" s="46" t="s">
        <v>4313</v>
      </c>
      <c r="T107" s="46" t="s">
        <v>782</v>
      </c>
      <c r="U107" s="48" t="s">
        <v>700</v>
      </c>
      <c r="V107" s="47" t="s">
        <v>3127</v>
      </c>
      <c r="W107" s="47" t="s">
        <v>619</v>
      </c>
      <c r="X107" s="47" t="s">
        <v>677</v>
      </c>
      <c r="Y107" s="49" t="s">
        <v>676</v>
      </c>
      <c r="Z107" s="50" t="s">
        <v>2944</v>
      </c>
    </row>
    <row r="108" spans="1:26" ht="12.75">
      <c r="A108" s="46" t="s">
        <v>2821</v>
      </c>
      <c r="B108" s="46" t="s">
        <v>771</v>
      </c>
      <c r="C108" s="46">
        <v>101327715</v>
      </c>
      <c r="D108" s="46" t="s">
        <v>299</v>
      </c>
      <c r="E108" s="46" t="s">
        <v>2822</v>
      </c>
      <c r="F108" s="46" t="s">
        <v>2823</v>
      </c>
      <c r="G108" s="46" t="s">
        <v>2824</v>
      </c>
      <c r="H108" s="46">
        <v>262226</v>
      </c>
      <c r="I108" s="46">
        <v>545145</v>
      </c>
      <c r="J108" s="46" t="s">
        <v>775</v>
      </c>
      <c r="K108" s="46" t="s">
        <v>776</v>
      </c>
      <c r="L108" s="46">
        <v>508</v>
      </c>
      <c r="M108" s="46" t="s">
        <v>783</v>
      </c>
      <c r="N108" s="46">
        <v>3750</v>
      </c>
      <c r="O108" s="46">
        <v>9500</v>
      </c>
      <c r="P108" s="46">
        <v>5600</v>
      </c>
      <c r="Q108" s="46" t="s">
        <v>782</v>
      </c>
      <c r="R108" s="46" t="s">
        <v>4306</v>
      </c>
      <c r="S108" s="46" t="s">
        <v>4313</v>
      </c>
      <c r="T108" s="46" t="s">
        <v>782</v>
      </c>
      <c r="U108" s="48" t="s">
        <v>700</v>
      </c>
      <c r="V108" s="47" t="s">
        <v>3127</v>
      </c>
      <c r="W108" s="47" t="s">
        <v>619</v>
      </c>
      <c r="X108" s="47" t="s">
        <v>677</v>
      </c>
      <c r="Y108" s="49" t="s">
        <v>676</v>
      </c>
      <c r="Z108" s="50" t="s">
        <v>2944</v>
      </c>
    </row>
    <row r="109" spans="1:26" ht="12.75">
      <c r="A109" s="46" t="s">
        <v>2814</v>
      </c>
      <c r="B109" s="46" t="s">
        <v>771</v>
      </c>
      <c r="C109" s="46">
        <v>100910765</v>
      </c>
      <c r="D109" s="46" t="s">
        <v>299</v>
      </c>
      <c r="E109" s="46" t="s">
        <v>253</v>
      </c>
      <c r="F109" s="46" t="s">
        <v>2815</v>
      </c>
      <c r="G109" s="46" t="s">
        <v>2816</v>
      </c>
      <c r="H109" s="46">
        <v>263880</v>
      </c>
      <c r="I109" s="46">
        <v>547405</v>
      </c>
      <c r="J109" s="46" t="s">
        <v>775</v>
      </c>
      <c r="K109" s="46" t="s">
        <v>2445</v>
      </c>
      <c r="L109" s="46">
        <v>471</v>
      </c>
      <c r="M109" s="46" t="s">
        <v>783</v>
      </c>
      <c r="N109" s="46">
        <v>1239</v>
      </c>
      <c r="O109" s="46">
        <v>5670</v>
      </c>
      <c r="P109" s="46">
        <v>6750</v>
      </c>
      <c r="Q109" s="46" t="s">
        <v>782</v>
      </c>
      <c r="R109" s="46" t="s">
        <v>4306</v>
      </c>
      <c r="S109" s="46" t="s">
        <v>4313</v>
      </c>
      <c r="T109" s="46" t="s">
        <v>782</v>
      </c>
      <c r="U109" s="48" t="s">
        <v>783</v>
      </c>
      <c r="V109" s="47" t="s">
        <v>3127</v>
      </c>
      <c r="W109" s="47" t="s">
        <v>619</v>
      </c>
      <c r="X109" s="47" t="s">
        <v>677</v>
      </c>
      <c r="Y109" s="49" t="s">
        <v>676</v>
      </c>
      <c r="Z109" s="50" t="s">
        <v>2944</v>
      </c>
    </row>
    <row r="110" spans="1:26" ht="12.75">
      <c r="A110" s="46" t="s">
        <v>2761</v>
      </c>
      <c r="B110" s="46" t="s">
        <v>771</v>
      </c>
      <c r="C110" s="46">
        <v>100349987</v>
      </c>
      <c r="D110" s="46" t="s">
        <v>2762</v>
      </c>
      <c r="E110" s="46" t="s">
        <v>2694</v>
      </c>
      <c r="F110" s="46" t="s">
        <v>2763</v>
      </c>
      <c r="G110" s="46" t="s">
        <v>2764</v>
      </c>
      <c r="H110" s="46">
        <v>264150</v>
      </c>
      <c r="I110" s="46">
        <v>588200</v>
      </c>
      <c r="J110" s="46" t="s">
        <v>775</v>
      </c>
      <c r="K110" s="46" t="s">
        <v>910</v>
      </c>
      <c r="L110" s="46">
        <v>481</v>
      </c>
      <c r="M110" s="46" t="s">
        <v>783</v>
      </c>
      <c r="N110" s="46">
        <v>2710</v>
      </c>
      <c r="O110" s="46">
        <v>2600</v>
      </c>
      <c r="P110" s="46">
        <v>900</v>
      </c>
      <c r="Q110" s="46" t="s">
        <v>782</v>
      </c>
      <c r="R110" s="46" t="s">
        <v>1859</v>
      </c>
      <c r="S110" s="46" t="s">
        <v>4313</v>
      </c>
      <c r="T110" s="46" t="s">
        <v>782</v>
      </c>
      <c r="U110" s="48" t="s">
        <v>700</v>
      </c>
      <c r="V110" s="47" t="s">
        <v>3127</v>
      </c>
      <c r="W110" s="47" t="s">
        <v>619</v>
      </c>
      <c r="X110" s="47" t="s">
        <v>677</v>
      </c>
      <c r="Y110" s="49" t="s">
        <v>676</v>
      </c>
      <c r="Z110" s="50" t="s">
        <v>2944</v>
      </c>
    </row>
    <row r="111" spans="1:26" ht="12.75">
      <c r="A111" s="46" t="s">
        <v>2670</v>
      </c>
      <c r="B111" s="51" t="s">
        <v>771</v>
      </c>
      <c r="C111" s="46">
        <v>101044421</v>
      </c>
      <c r="D111" s="46" t="s">
        <v>1403</v>
      </c>
      <c r="E111" s="46" t="s">
        <v>2671</v>
      </c>
      <c r="F111" s="46" t="s">
        <v>2672</v>
      </c>
      <c r="G111" s="46" t="s">
        <v>2673</v>
      </c>
      <c r="H111" s="46">
        <v>264613</v>
      </c>
      <c r="I111" s="46">
        <v>625905</v>
      </c>
      <c r="J111" s="46" t="s">
        <v>3643</v>
      </c>
      <c r="K111" s="46" t="s">
        <v>1721</v>
      </c>
      <c r="L111" s="47"/>
      <c r="M111" s="46" t="s">
        <v>783</v>
      </c>
      <c r="N111" s="46">
        <v>2525</v>
      </c>
      <c r="O111" s="46">
        <v>2660</v>
      </c>
      <c r="P111" s="46">
        <v>12545</v>
      </c>
      <c r="Q111" s="46" t="s">
        <v>3626</v>
      </c>
      <c r="R111" s="46" t="s">
        <v>4306</v>
      </c>
      <c r="S111" s="46" t="s">
        <v>4313</v>
      </c>
      <c r="T111" s="46" t="s">
        <v>782</v>
      </c>
      <c r="U111" s="48" t="s">
        <v>783</v>
      </c>
      <c r="V111" s="47" t="s">
        <v>3127</v>
      </c>
      <c r="W111" s="47" t="s">
        <v>619</v>
      </c>
      <c r="X111" s="47" t="s">
        <v>677</v>
      </c>
      <c r="Y111" s="49" t="s">
        <v>676</v>
      </c>
      <c r="Z111" s="50" t="s">
        <v>2944</v>
      </c>
    </row>
    <row r="112" spans="1:26" ht="12.75">
      <c r="A112" s="46" t="s">
        <v>2663</v>
      </c>
      <c r="B112" s="51" t="s">
        <v>771</v>
      </c>
      <c r="C112" s="46">
        <v>100736752</v>
      </c>
      <c r="D112" s="46" t="s">
        <v>2664</v>
      </c>
      <c r="E112" s="46" t="s">
        <v>2665</v>
      </c>
      <c r="F112" s="47"/>
      <c r="G112" s="46" t="s">
        <v>2666</v>
      </c>
      <c r="H112" s="46">
        <v>265280</v>
      </c>
      <c r="I112" s="46">
        <v>621770</v>
      </c>
      <c r="J112" s="46" t="s">
        <v>3757</v>
      </c>
      <c r="K112" s="46" t="s">
        <v>3708</v>
      </c>
      <c r="L112" s="47"/>
      <c r="M112" s="46" t="s">
        <v>700</v>
      </c>
      <c r="N112" s="46">
        <v>45000</v>
      </c>
      <c r="O112" s="46">
        <v>15000</v>
      </c>
      <c r="P112" s="46">
        <v>8000</v>
      </c>
      <c r="Q112" s="46" t="s">
        <v>782</v>
      </c>
      <c r="R112" s="46" t="s">
        <v>4306</v>
      </c>
      <c r="S112" s="46" t="s">
        <v>4313</v>
      </c>
      <c r="T112" s="46" t="s">
        <v>782</v>
      </c>
      <c r="U112" s="48" t="s">
        <v>783</v>
      </c>
      <c r="V112" s="47" t="s">
        <v>3127</v>
      </c>
      <c r="W112" s="47" t="s">
        <v>619</v>
      </c>
      <c r="X112" s="47" t="s">
        <v>677</v>
      </c>
      <c r="Y112" s="49" t="s">
        <v>676</v>
      </c>
      <c r="Z112" s="50" t="s">
        <v>2944</v>
      </c>
    </row>
    <row r="113" spans="1:26" ht="12.75">
      <c r="A113" s="46" t="s">
        <v>2765</v>
      </c>
      <c r="B113" s="46" t="s">
        <v>771</v>
      </c>
      <c r="C113" s="46">
        <v>100723866</v>
      </c>
      <c r="D113" s="46" t="s">
        <v>2474</v>
      </c>
      <c r="E113" s="46" t="s">
        <v>2766</v>
      </c>
      <c r="F113" s="46" t="s">
        <v>2767</v>
      </c>
      <c r="G113" s="46" t="s">
        <v>2477</v>
      </c>
      <c r="H113" s="46">
        <v>267730</v>
      </c>
      <c r="I113" s="46">
        <v>579860</v>
      </c>
      <c r="J113" s="46" t="s">
        <v>775</v>
      </c>
      <c r="K113" s="46" t="s">
        <v>2354</v>
      </c>
      <c r="L113" s="46">
        <v>536</v>
      </c>
      <c r="M113" s="46" t="s">
        <v>783</v>
      </c>
      <c r="N113" s="46">
        <v>1284</v>
      </c>
      <c r="O113" s="46">
        <v>8746</v>
      </c>
      <c r="P113" s="46">
        <v>3364</v>
      </c>
      <c r="Q113" s="46" t="s">
        <v>782</v>
      </c>
      <c r="R113" s="46" t="s">
        <v>4306</v>
      </c>
      <c r="S113" s="46" t="s">
        <v>4313</v>
      </c>
      <c r="T113" s="46" t="s">
        <v>782</v>
      </c>
      <c r="U113" s="48" t="s">
        <v>700</v>
      </c>
      <c r="V113" s="47" t="s">
        <v>3127</v>
      </c>
      <c r="W113" s="47" t="s">
        <v>619</v>
      </c>
      <c r="X113" s="47" t="s">
        <v>677</v>
      </c>
      <c r="Y113" s="49" t="s">
        <v>676</v>
      </c>
      <c r="Z113" s="50" t="s">
        <v>2944</v>
      </c>
    </row>
    <row r="114" spans="1:26" ht="12.75">
      <c r="A114" s="46" t="s">
        <v>3471</v>
      </c>
      <c r="B114" s="46" t="s">
        <v>1322</v>
      </c>
      <c r="C114" s="46">
        <v>100266835</v>
      </c>
      <c r="D114" s="46" t="s">
        <v>3472</v>
      </c>
      <c r="E114" s="46" t="s">
        <v>3473</v>
      </c>
      <c r="F114" s="46" t="s">
        <v>3474</v>
      </c>
      <c r="G114" s="46" t="s">
        <v>3475</v>
      </c>
      <c r="H114" s="46">
        <v>181400</v>
      </c>
      <c r="I114" s="46">
        <v>506900</v>
      </c>
      <c r="J114" s="46" t="s">
        <v>775</v>
      </c>
      <c r="K114" s="46" t="s">
        <v>2468</v>
      </c>
      <c r="L114" s="46">
        <v>544</v>
      </c>
      <c r="M114" s="46" t="s">
        <v>783</v>
      </c>
      <c r="N114" s="46">
        <v>440</v>
      </c>
      <c r="O114" s="46">
        <v>150</v>
      </c>
      <c r="P114" s="46">
        <v>1000</v>
      </c>
      <c r="Q114" s="46" t="s">
        <v>782</v>
      </c>
      <c r="R114" s="46" t="s">
        <v>4349</v>
      </c>
      <c r="S114" s="46" t="s">
        <v>4313</v>
      </c>
      <c r="T114" s="46" t="s">
        <v>782</v>
      </c>
      <c r="U114" s="48" t="s">
        <v>700</v>
      </c>
      <c r="V114" s="47" t="s">
        <v>3144</v>
      </c>
      <c r="W114" s="47" t="s">
        <v>620</v>
      </c>
      <c r="X114" s="47" t="s">
        <v>3143</v>
      </c>
      <c r="Y114" s="49" t="s">
        <v>653</v>
      </c>
      <c r="Z114" s="50" t="s">
        <v>2944</v>
      </c>
    </row>
    <row r="115" spans="1:26" ht="12.75">
      <c r="A115" s="46" t="s">
        <v>2724</v>
      </c>
      <c r="B115" s="46" t="s">
        <v>814</v>
      </c>
      <c r="C115" s="46">
        <v>100303598</v>
      </c>
      <c r="D115" s="46" t="s">
        <v>2714</v>
      </c>
      <c r="E115" s="46" t="s">
        <v>2725</v>
      </c>
      <c r="F115" s="46" t="s">
        <v>2726</v>
      </c>
      <c r="G115" s="46" t="s">
        <v>2727</v>
      </c>
      <c r="H115" s="46">
        <v>183745</v>
      </c>
      <c r="I115" s="46">
        <v>514950</v>
      </c>
      <c r="J115" s="46" t="s">
        <v>775</v>
      </c>
      <c r="K115" s="46" t="s">
        <v>3790</v>
      </c>
      <c r="L115" s="46">
        <v>233</v>
      </c>
      <c r="M115" s="46" t="s">
        <v>783</v>
      </c>
      <c r="N115" s="46">
        <v>0</v>
      </c>
      <c r="O115" s="46">
        <v>60</v>
      </c>
      <c r="P115" s="46">
        <v>90</v>
      </c>
      <c r="Q115" s="46" t="s">
        <v>782</v>
      </c>
      <c r="R115" s="46" t="s">
        <v>4306</v>
      </c>
      <c r="S115" s="46" t="s">
        <v>4313</v>
      </c>
      <c r="T115" s="46" t="s">
        <v>782</v>
      </c>
      <c r="U115" s="48" t="s">
        <v>783</v>
      </c>
      <c r="V115" s="47" t="s">
        <v>3144</v>
      </c>
      <c r="W115" s="47" t="s">
        <v>620</v>
      </c>
      <c r="X115" s="47" t="s">
        <v>3143</v>
      </c>
      <c r="Y115" s="49" t="s">
        <v>653</v>
      </c>
      <c r="Z115" s="50" t="s">
        <v>2944</v>
      </c>
    </row>
    <row r="116" spans="1:26" ht="12.75">
      <c r="A116" s="46" t="s">
        <v>2713</v>
      </c>
      <c r="B116" s="46" t="s">
        <v>814</v>
      </c>
      <c r="C116" s="46">
        <v>100618377</v>
      </c>
      <c r="D116" s="46" t="s">
        <v>2714</v>
      </c>
      <c r="E116" s="46" t="s">
        <v>2715</v>
      </c>
      <c r="F116" s="46" t="s">
        <v>2716</v>
      </c>
      <c r="G116" s="46" t="s">
        <v>895</v>
      </c>
      <c r="H116" s="46">
        <v>184220</v>
      </c>
      <c r="I116" s="46">
        <v>515080</v>
      </c>
      <c r="J116" s="46" t="s">
        <v>775</v>
      </c>
      <c r="K116" s="46" t="s">
        <v>3790</v>
      </c>
      <c r="L116" s="47"/>
      <c r="M116" s="46" t="s">
        <v>700</v>
      </c>
      <c r="N116" s="46">
        <v>2700</v>
      </c>
      <c r="O116" s="46">
        <v>448</v>
      </c>
      <c r="P116" s="46">
        <v>1600</v>
      </c>
      <c r="Q116" s="46" t="s">
        <v>782</v>
      </c>
      <c r="R116" s="46" t="s">
        <v>4306</v>
      </c>
      <c r="S116" s="46" t="s">
        <v>4313</v>
      </c>
      <c r="T116" s="46" t="s">
        <v>782</v>
      </c>
      <c r="U116" s="48" t="s">
        <v>783</v>
      </c>
      <c r="V116" s="47" t="s">
        <v>3144</v>
      </c>
      <c r="W116" s="47" t="s">
        <v>620</v>
      </c>
      <c r="X116" s="47" t="s">
        <v>3143</v>
      </c>
      <c r="Y116" s="49" t="s">
        <v>653</v>
      </c>
      <c r="Z116" s="50" t="s">
        <v>2944</v>
      </c>
    </row>
    <row r="117" spans="1:26" ht="12.75">
      <c r="A117" s="46" t="s">
        <v>1506</v>
      </c>
      <c r="B117" s="51" t="s">
        <v>1322</v>
      </c>
      <c r="C117" s="47"/>
      <c r="D117" s="46" t="s">
        <v>1507</v>
      </c>
      <c r="E117" s="46" t="s">
        <v>1508</v>
      </c>
      <c r="F117" s="46" t="s">
        <v>1509</v>
      </c>
      <c r="G117" s="46" t="s">
        <v>1510</v>
      </c>
      <c r="H117" s="46">
        <v>214883</v>
      </c>
      <c r="I117" s="46">
        <v>506475</v>
      </c>
      <c r="J117" s="46" t="s">
        <v>3757</v>
      </c>
      <c r="K117" s="46" t="s">
        <v>1398</v>
      </c>
      <c r="L117" s="46">
        <v>479</v>
      </c>
      <c r="M117" s="46" t="s">
        <v>783</v>
      </c>
      <c r="N117" s="46">
        <v>7610</v>
      </c>
      <c r="O117" s="46">
        <v>2500</v>
      </c>
      <c r="P117" s="46">
        <v>2400</v>
      </c>
      <c r="Q117" s="46" t="s">
        <v>782</v>
      </c>
      <c r="R117" s="46" t="s">
        <v>4306</v>
      </c>
      <c r="S117" s="46" t="s">
        <v>4313</v>
      </c>
      <c r="T117" s="46" t="s">
        <v>782</v>
      </c>
      <c r="U117" s="48" t="s">
        <v>783</v>
      </c>
      <c r="V117" s="47" t="s">
        <v>3144</v>
      </c>
      <c r="W117" s="47" t="s">
        <v>620</v>
      </c>
      <c r="X117" s="47" t="s">
        <v>3143</v>
      </c>
      <c r="Y117" s="49" t="s">
        <v>653</v>
      </c>
      <c r="Z117" s="50" t="s">
        <v>2944</v>
      </c>
    </row>
    <row r="118" spans="1:26" ht="12.75">
      <c r="A118" s="46" t="s">
        <v>4292</v>
      </c>
      <c r="B118" s="46" t="s">
        <v>814</v>
      </c>
      <c r="C118" s="46">
        <v>100327066</v>
      </c>
      <c r="D118" s="46" t="s">
        <v>2729</v>
      </c>
      <c r="E118" s="46" t="s">
        <v>4293</v>
      </c>
      <c r="F118" s="46" t="s">
        <v>4294</v>
      </c>
      <c r="G118" s="46" t="s">
        <v>4295</v>
      </c>
      <c r="H118" s="46">
        <v>221162</v>
      </c>
      <c r="I118" s="46">
        <v>529091</v>
      </c>
      <c r="J118" s="46" t="s">
        <v>775</v>
      </c>
      <c r="K118" s="46" t="s">
        <v>3708</v>
      </c>
      <c r="L118" s="46">
        <v>460</v>
      </c>
      <c r="M118" s="46" t="s">
        <v>783</v>
      </c>
      <c r="N118" s="46">
        <v>80</v>
      </c>
      <c r="O118" s="46">
        <v>3000</v>
      </c>
      <c r="P118" s="46">
        <v>500</v>
      </c>
      <c r="Q118" s="46" t="s">
        <v>3626</v>
      </c>
      <c r="R118" s="46" t="s">
        <v>4306</v>
      </c>
      <c r="S118" s="46" t="s">
        <v>4313</v>
      </c>
      <c r="T118" s="46" t="s">
        <v>782</v>
      </c>
      <c r="U118" s="48" t="s">
        <v>783</v>
      </c>
      <c r="V118" s="47" t="s">
        <v>3144</v>
      </c>
      <c r="W118" s="47" t="s">
        <v>620</v>
      </c>
      <c r="X118" s="47" t="s">
        <v>3143</v>
      </c>
      <c r="Y118" s="49" t="s">
        <v>653</v>
      </c>
      <c r="Z118" s="50" t="s">
        <v>2944</v>
      </c>
    </row>
    <row r="119" spans="1:26" ht="12.75">
      <c r="A119" s="46" t="s">
        <v>4269</v>
      </c>
      <c r="B119" s="46" t="s">
        <v>814</v>
      </c>
      <c r="C119" s="47"/>
      <c r="D119" s="46" t="s">
        <v>2729</v>
      </c>
      <c r="E119" s="46" t="s">
        <v>4270</v>
      </c>
      <c r="F119" s="46" t="s">
        <v>4271</v>
      </c>
      <c r="G119" s="46" t="s">
        <v>4272</v>
      </c>
      <c r="H119" s="46">
        <v>221400</v>
      </c>
      <c r="I119" s="46">
        <v>530650</v>
      </c>
      <c r="J119" s="46" t="s">
        <v>126</v>
      </c>
      <c r="K119" s="46" t="s">
        <v>3830</v>
      </c>
      <c r="L119" s="46">
        <v>244</v>
      </c>
      <c r="M119" s="46" t="s">
        <v>783</v>
      </c>
      <c r="N119" s="46">
        <v>0</v>
      </c>
      <c r="O119" s="46">
        <v>240</v>
      </c>
      <c r="P119" s="46">
        <v>600</v>
      </c>
      <c r="Q119" s="46" t="s">
        <v>782</v>
      </c>
      <c r="R119" s="46" t="s">
        <v>4306</v>
      </c>
      <c r="S119" s="46" t="s">
        <v>4313</v>
      </c>
      <c r="T119" s="46" t="s">
        <v>782</v>
      </c>
      <c r="U119" s="48" t="s">
        <v>783</v>
      </c>
      <c r="V119" s="47" t="s">
        <v>3144</v>
      </c>
      <c r="W119" s="47" t="s">
        <v>620</v>
      </c>
      <c r="X119" s="47" t="s">
        <v>3143</v>
      </c>
      <c r="Y119" s="49" t="s">
        <v>653</v>
      </c>
      <c r="Z119" s="50" t="s">
        <v>2944</v>
      </c>
    </row>
    <row r="120" spans="1:26" ht="12.75">
      <c r="A120" s="46" t="s">
        <v>4289</v>
      </c>
      <c r="B120" s="46" t="s">
        <v>814</v>
      </c>
      <c r="C120" s="46">
        <v>100282237</v>
      </c>
      <c r="D120" s="46" t="s">
        <v>2729</v>
      </c>
      <c r="E120" s="46" t="s">
        <v>1528</v>
      </c>
      <c r="F120" s="46" t="s">
        <v>4290</v>
      </c>
      <c r="G120" s="46" t="s">
        <v>4291</v>
      </c>
      <c r="H120" s="46">
        <v>223968</v>
      </c>
      <c r="I120" s="46">
        <v>529886</v>
      </c>
      <c r="J120" s="46" t="s">
        <v>775</v>
      </c>
      <c r="K120" s="46" t="s">
        <v>3790</v>
      </c>
      <c r="L120" s="46">
        <v>143</v>
      </c>
      <c r="M120" s="46" t="s">
        <v>783</v>
      </c>
      <c r="N120" s="46">
        <v>0</v>
      </c>
      <c r="O120" s="46">
        <v>50</v>
      </c>
      <c r="P120" s="46">
        <v>30</v>
      </c>
      <c r="Q120" s="46" t="s">
        <v>4305</v>
      </c>
      <c r="R120" s="46" t="s">
        <v>4306</v>
      </c>
      <c r="S120" s="46" t="s">
        <v>4313</v>
      </c>
      <c r="T120" s="46" t="s">
        <v>782</v>
      </c>
      <c r="U120" s="48" t="s">
        <v>783</v>
      </c>
      <c r="V120" s="47" t="s">
        <v>3144</v>
      </c>
      <c r="W120" s="47" t="s">
        <v>620</v>
      </c>
      <c r="X120" s="47" t="s">
        <v>3143</v>
      </c>
      <c r="Y120" s="49" t="s">
        <v>653</v>
      </c>
      <c r="Z120" s="50" t="s">
        <v>2944</v>
      </c>
    </row>
    <row r="121" spans="1:26" ht="12.75">
      <c r="A121" s="46" t="s">
        <v>3464</v>
      </c>
      <c r="B121" s="46" t="s">
        <v>3702</v>
      </c>
      <c r="C121" s="46">
        <v>100452391</v>
      </c>
      <c r="D121" s="46" t="s">
        <v>3465</v>
      </c>
      <c r="E121" s="46" t="s">
        <v>212</v>
      </c>
      <c r="F121" s="46" t="s">
        <v>3466</v>
      </c>
      <c r="G121" s="46" t="s">
        <v>3467</v>
      </c>
      <c r="H121" s="46">
        <v>101223</v>
      </c>
      <c r="I121" s="46">
        <v>578172</v>
      </c>
      <c r="J121" s="46" t="s">
        <v>775</v>
      </c>
      <c r="K121" s="46" t="s">
        <v>3790</v>
      </c>
      <c r="L121" s="46">
        <v>385</v>
      </c>
      <c r="M121" s="46" t="s">
        <v>700</v>
      </c>
      <c r="N121" s="46">
        <v>0</v>
      </c>
      <c r="O121" s="46">
        <v>3840</v>
      </c>
      <c r="P121" s="46">
        <v>3200</v>
      </c>
      <c r="Q121" s="46" t="s">
        <v>782</v>
      </c>
      <c r="R121" s="46" t="s">
        <v>1859</v>
      </c>
      <c r="S121" s="46" t="s">
        <v>4313</v>
      </c>
      <c r="T121" s="46" t="s">
        <v>782</v>
      </c>
      <c r="U121" s="48" t="s">
        <v>700</v>
      </c>
      <c r="V121" s="47" t="s">
        <v>3153</v>
      </c>
      <c r="W121" s="47" t="s">
        <v>621</v>
      </c>
      <c r="X121" s="47" t="s">
        <v>3152</v>
      </c>
      <c r="Y121" s="49" t="s">
        <v>678</v>
      </c>
      <c r="Z121" s="50" t="s">
        <v>2944</v>
      </c>
    </row>
    <row r="122" spans="1:26" ht="12.75">
      <c r="A122" s="46" t="s">
        <v>3596</v>
      </c>
      <c r="B122" s="46" t="s">
        <v>3702</v>
      </c>
      <c r="C122" s="46">
        <v>101110793</v>
      </c>
      <c r="D122" s="46" t="s">
        <v>2298</v>
      </c>
      <c r="E122" s="46" t="s">
        <v>3597</v>
      </c>
      <c r="F122" s="46" t="s">
        <v>3302</v>
      </c>
      <c r="G122" s="46" t="s">
        <v>3303</v>
      </c>
      <c r="H122" s="46">
        <v>112730</v>
      </c>
      <c r="I122" s="46">
        <v>553850</v>
      </c>
      <c r="J122" s="46" t="s">
        <v>775</v>
      </c>
      <c r="K122" s="46" t="s">
        <v>3708</v>
      </c>
      <c r="L122" s="46">
        <v>427</v>
      </c>
      <c r="M122" s="46" t="s">
        <v>783</v>
      </c>
      <c r="N122" s="46">
        <v>476</v>
      </c>
      <c r="O122" s="46">
        <v>500</v>
      </c>
      <c r="P122" s="46">
        <v>1900</v>
      </c>
      <c r="Q122" s="46" t="s">
        <v>782</v>
      </c>
      <c r="R122" s="46" t="s">
        <v>4306</v>
      </c>
      <c r="S122" s="46" t="s">
        <v>4313</v>
      </c>
      <c r="T122" s="46" t="s">
        <v>782</v>
      </c>
      <c r="U122" s="48" t="s">
        <v>783</v>
      </c>
      <c r="V122" s="47" t="s">
        <v>3153</v>
      </c>
      <c r="W122" s="47" t="s">
        <v>621</v>
      </c>
      <c r="X122" s="47" t="s">
        <v>3152</v>
      </c>
      <c r="Y122" s="49" t="s">
        <v>678</v>
      </c>
      <c r="Z122" s="50" t="s">
        <v>2944</v>
      </c>
    </row>
    <row r="123" spans="1:26" ht="12.75">
      <c r="A123" s="46" t="s">
        <v>3300</v>
      </c>
      <c r="B123" s="51" t="s">
        <v>3702</v>
      </c>
      <c r="C123" s="46">
        <v>100338132</v>
      </c>
      <c r="D123" s="46" t="s">
        <v>2298</v>
      </c>
      <c r="E123" s="46" t="s">
        <v>3301</v>
      </c>
      <c r="F123" s="46" t="s">
        <v>3302</v>
      </c>
      <c r="G123" s="46" t="s">
        <v>3303</v>
      </c>
      <c r="H123" s="46">
        <v>112818</v>
      </c>
      <c r="I123" s="46">
        <v>553595</v>
      </c>
      <c r="J123" s="46" t="s">
        <v>775</v>
      </c>
      <c r="K123" s="46" t="s">
        <v>1736</v>
      </c>
      <c r="L123" s="46">
        <v>375</v>
      </c>
      <c r="M123" s="46" t="s">
        <v>783</v>
      </c>
      <c r="N123" s="46">
        <v>1800</v>
      </c>
      <c r="O123" s="46">
        <v>1000</v>
      </c>
      <c r="P123" s="46">
        <v>750</v>
      </c>
      <c r="Q123" s="46" t="s">
        <v>782</v>
      </c>
      <c r="R123" s="46" t="s">
        <v>4306</v>
      </c>
      <c r="S123" s="46" t="s">
        <v>4313</v>
      </c>
      <c r="T123" s="46" t="s">
        <v>782</v>
      </c>
      <c r="U123" s="48" t="s">
        <v>700</v>
      </c>
      <c r="V123" s="47" t="s">
        <v>3153</v>
      </c>
      <c r="W123" s="47" t="s">
        <v>621</v>
      </c>
      <c r="X123" s="47" t="s">
        <v>3152</v>
      </c>
      <c r="Y123" s="49" t="s">
        <v>678</v>
      </c>
      <c r="Z123" s="50" t="s">
        <v>2944</v>
      </c>
    </row>
    <row r="124" spans="1:26" s="22" customFormat="1" ht="12.75">
      <c r="A124" s="46" t="s">
        <v>3568</v>
      </c>
      <c r="B124" s="46" t="s">
        <v>3702</v>
      </c>
      <c r="C124" s="46">
        <v>100727875</v>
      </c>
      <c r="D124" s="46" t="s">
        <v>2298</v>
      </c>
      <c r="E124" s="46" t="s">
        <v>3569</v>
      </c>
      <c r="F124" s="46" t="s">
        <v>3566</v>
      </c>
      <c r="G124" s="46" t="s">
        <v>3570</v>
      </c>
      <c r="H124" s="46">
        <v>113230</v>
      </c>
      <c r="I124" s="46">
        <v>554530</v>
      </c>
      <c r="J124" s="46" t="s">
        <v>775</v>
      </c>
      <c r="K124" s="46" t="s">
        <v>3708</v>
      </c>
      <c r="L124" s="46">
        <v>561</v>
      </c>
      <c r="M124" s="46" t="s">
        <v>783</v>
      </c>
      <c r="N124" s="46">
        <v>2250</v>
      </c>
      <c r="O124" s="46">
        <v>300</v>
      </c>
      <c r="P124" s="46">
        <v>1125</v>
      </c>
      <c r="Q124" s="46" t="s">
        <v>782</v>
      </c>
      <c r="R124" s="46" t="s">
        <v>4349</v>
      </c>
      <c r="S124" s="46" t="s">
        <v>4313</v>
      </c>
      <c r="T124" s="46" t="s">
        <v>782</v>
      </c>
      <c r="U124" s="48" t="s">
        <v>700</v>
      </c>
      <c r="V124" s="47" t="s">
        <v>3153</v>
      </c>
      <c r="W124" s="47" t="s">
        <v>621</v>
      </c>
      <c r="X124" s="47" t="s">
        <v>3152</v>
      </c>
      <c r="Y124" s="49" t="s">
        <v>678</v>
      </c>
      <c r="Z124" s="50" t="s">
        <v>2944</v>
      </c>
    </row>
    <row r="125" spans="1:26" s="22" customFormat="1" ht="12.75">
      <c r="A125" s="46" t="s">
        <v>3564</v>
      </c>
      <c r="B125" s="46" t="s">
        <v>3702</v>
      </c>
      <c r="C125" s="46">
        <v>100727853</v>
      </c>
      <c r="D125" s="46" t="s">
        <v>2298</v>
      </c>
      <c r="E125" s="46" t="s">
        <v>3565</v>
      </c>
      <c r="F125" s="46" t="s">
        <v>3566</v>
      </c>
      <c r="G125" s="46" t="s">
        <v>3567</v>
      </c>
      <c r="H125" s="46">
        <v>113496</v>
      </c>
      <c r="I125" s="46">
        <v>554505</v>
      </c>
      <c r="J125" s="46" t="s">
        <v>775</v>
      </c>
      <c r="K125" s="46" t="s">
        <v>789</v>
      </c>
      <c r="L125" s="46">
        <v>493</v>
      </c>
      <c r="M125" s="46" t="s">
        <v>783</v>
      </c>
      <c r="N125" s="46">
        <v>800</v>
      </c>
      <c r="O125" s="46">
        <v>208</v>
      </c>
      <c r="P125" s="46">
        <v>800</v>
      </c>
      <c r="Q125" s="46" t="s">
        <v>782</v>
      </c>
      <c r="R125" s="46" t="s">
        <v>4349</v>
      </c>
      <c r="S125" s="46" t="s">
        <v>4313</v>
      </c>
      <c r="T125" s="46" t="s">
        <v>782</v>
      </c>
      <c r="U125" s="48" t="s">
        <v>700</v>
      </c>
      <c r="V125" s="47" t="s">
        <v>3153</v>
      </c>
      <c r="W125" s="47" t="s">
        <v>621</v>
      </c>
      <c r="X125" s="47" t="s">
        <v>3152</v>
      </c>
      <c r="Y125" s="49" t="s">
        <v>678</v>
      </c>
      <c r="Z125" s="50" t="s">
        <v>2944</v>
      </c>
    </row>
    <row r="126" spans="1:26" s="22" customFormat="1" ht="12.75">
      <c r="A126" s="46" t="s">
        <v>3242</v>
      </c>
      <c r="B126" s="51" t="s">
        <v>3702</v>
      </c>
      <c r="C126" s="46">
        <v>100453022</v>
      </c>
      <c r="D126" s="46" t="s">
        <v>1394</v>
      </c>
      <c r="E126" s="46" t="s">
        <v>3243</v>
      </c>
      <c r="F126" s="46" t="s">
        <v>3244</v>
      </c>
      <c r="G126" s="46" t="s">
        <v>3245</v>
      </c>
      <c r="H126" s="46">
        <v>115150</v>
      </c>
      <c r="I126" s="46">
        <v>581200</v>
      </c>
      <c r="J126" s="46" t="s">
        <v>3246</v>
      </c>
      <c r="K126" s="46" t="s">
        <v>3247</v>
      </c>
      <c r="L126" s="46">
        <v>668</v>
      </c>
      <c r="M126" s="46" t="s">
        <v>783</v>
      </c>
      <c r="N126" s="46">
        <v>100000</v>
      </c>
      <c r="O126" s="46">
        <v>6000</v>
      </c>
      <c r="P126" s="46">
        <v>8300</v>
      </c>
      <c r="Q126" s="46" t="s">
        <v>782</v>
      </c>
      <c r="R126" s="46" t="s">
        <v>4306</v>
      </c>
      <c r="S126" s="46" t="s">
        <v>4307</v>
      </c>
      <c r="T126" s="46" t="s">
        <v>782</v>
      </c>
      <c r="U126" s="48" t="s">
        <v>783</v>
      </c>
      <c r="V126" s="47" t="s">
        <v>3153</v>
      </c>
      <c r="W126" s="47" t="s">
        <v>621</v>
      </c>
      <c r="X126" s="47" t="s">
        <v>3152</v>
      </c>
      <c r="Y126" s="49" t="s">
        <v>678</v>
      </c>
      <c r="Z126" s="50" t="s">
        <v>2944</v>
      </c>
    </row>
    <row r="127" spans="1:26" s="22" customFormat="1" ht="12.75">
      <c r="A127" s="46" t="s">
        <v>3322</v>
      </c>
      <c r="B127" s="46" t="s">
        <v>3702</v>
      </c>
      <c r="C127" s="46">
        <v>100727819</v>
      </c>
      <c r="D127" s="46" t="s">
        <v>2298</v>
      </c>
      <c r="E127" s="46" t="s">
        <v>3323</v>
      </c>
      <c r="F127" s="46" t="s">
        <v>3324</v>
      </c>
      <c r="G127" s="46" t="s">
        <v>3325</v>
      </c>
      <c r="H127" s="46">
        <v>115379</v>
      </c>
      <c r="I127" s="46">
        <v>551429</v>
      </c>
      <c r="J127" s="46" t="s">
        <v>775</v>
      </c>
      <c r="K127" s="46" t="s">
        <v>3790</v>
      </c>
      <c r="L127" s="46">
        <v>407</v>
      </c>
      <c r="M127" s="46" t="s">
        <v>783</v>
      </c>
      <c r="N127" s="46">
        <v>0</v>
      </c>
      <c r="O127" s="46">
        <v>5000</v>
      </c>
      <c r="P127" s="46">
        <v>20000</v>
      </c>
      <c r="Q127" s="46" t="s">
        <v>782</v>
      </c>
      <c r="R127" s="46" t="s">
        <v>4306</v>
      </c>
      <c r="S127" s="46" t="s">
        <v>4313</v>
      </c>
      <c r="T127" s="46" t="s">
        <v>782</v>
      </c>
      <c r="U127" s="48" t="s">
        <v>783</v>
      </c>
      <c r="V127" s="47" t="s">
        <v>3153</v>
      </c>
      <c r="W127" s="47" t="s">
        <v>621</v>
      </c>
      <c r="X127" s="47" t="s">
        <v>3152</v>
      </c>
      <c r="Y127" s="49" t="s">
        <v>678</v>
      </c>
      <c r="Z127" s="50" t="s">
        <v>2944</v>
      </c>
    </row>
    <row r="128" spans="1:26" ht="12.75">
      <c r="A128" s="46" t="s">
        <v>3326</v>
      </c>
      <c r="B128" s="46" t="s">
        <v>3702</v>
      </c>
      <c r="C128" s="46">
        <v>100727831</v>
      </c>
      <c r="D128" s="46" t="s">
        <v>2298</v>
      </c>
      <c r="E128" s="46" t="s">
        <v>3561</v>
      </c>
      <c r="F128" s="46" t="s">
        <v>3562</v>
      </c>
      <c r="G128" s="46" t="s">
        <v>3563</v>
      </c>
      <c r="H128" s="46">
        <v>115877</v>
      </c>
      <c r="I128" s="46">
        <v>552761</v>
      </c>
      <c r="J128" s="46" t="s">
        <v>775</v>
      </c>
      <c r="K128" s="46" t="s">
        <v>789</v>
      </c>
      <c r="L128" s="46">
        <v>318</v>
      </c>
      <c r="M128" s="46" t="s">
        <v>783</v>
      </c>
      <c r="N128" s="46">
        <v>0</v>
      </c>
      <c r="O128" s="46">
        <v>300</v>
      </c>
      <c r="P128" s="46">
        <v>1250</v>
      </c>
      <c r="Q128" s="46" t="s">
        <v>782</v>
      </c>
      <c r="R128" s="46" t="s">
        <v>4306</v>
      </c>
      <c r="S128" s="46" t="s">
        <v>4313</v>
      </c>
      <c r="T128" s="46" t="s">
        <v>782</v>
      </c>
      <c r="U128" s="48" t="s">
        <v>783</v>
      </c>
      <c r="V128" s="47" t="s">
        <v>3153</v>
      </c>
      <c r="W128" s="47" t="s">
        <v>621</v>
      </c>
      <c r="X128" s="47" t="s">
        <v>3152</v>
      </c>
      <c r="Y128" s="49" t="s">
        <v>678</v>
      </c>
      <c r="Z128" s="50" t="s">
        <v>2944</v>
      </c>
    </row>
    <row r="129" spans="1:26" ht="12.75">
      <c r="A129" s="46" t="s">
        <v>3317</v>
      </c>
      <c r="B129" s="46" t="s">
        <v>3702</v>
      </c>
      <c r="C129" s="46">
        <v>100726731</v>
      </c>
      <c r="D129" s="46" t="s">
        <v>3318</v>
      </c>
      <c r="E129" s="46" t="s">
        <v>3319</v>
      </c>
      <c r="F129" s="46" t="s">
        <v>3320</v>
      </c>
      <c r="G129" s="46" t="s">
        <v>3321</v>
      </c>
      <c r="H129" s="46">
        <v>152600</v>
      </c>
      <c r="I129" s="46">
        <v>568900</v>
      </c>
      <c r="J129" s="46" t="s">
        <v>775</v>
      </c>
      <c r="K129" s="46" t="s">
        <v>3708</v>
      </c>
      <c r="L129" s="46">
        <v>533</v>
      </c>
      <c r="M129" s="46" t="s">
        <v>783</v>
      </c>
      <c r="N129" s="46">
        <v>3200</v>
      </c>
      <c r="O129" s="46">
        <v>832</v>
      </c>
      <c r="P129" s="46">
        <v>3200</v>
      </c>
      <c r="Q129" s="46" t="s">
        <v>782</v>
      </c>
      <c r="R129" s="46" t="s">
        <v>4349</v>
      </c>
      <c r="S129" s="46" t="s">
        <v>4313</v>
      </c>
      <c r="T129" s="46" t="s">
        <v>782</v>
      </c>
      <c r="U129" s="48" t="s">
        <v>700</v>
      </c>
      <c r="V129" s="47" t="s">
        <v>3164</v>
      </c>
      <c r="W129" s="47" t="s">
        <v>622</v>
      </c>
      <c r="X129" s="47" t="s">
        <v>3163</v>
      </c>
      <c r="Y129" s="49" t="s">
        <v>655</v>
      </c>
      <c r="Z129" s="50" t="s">
        <v>2944</v>
      </c>
    </row>
    <row r="130" spans="1:26" ht="12.75">
      <c r="A130" s="46" t="s">
        <v>3589</v>
      </c>
      <c r="B130" s="46" t="s">
        <v>3702</v>
      </c>
      <c r="C130" s="46">
        <v>101109915</v>
      </c>
      <c r="D130" s="46" t="s">
        <v>3318</v>
      </c>
      <c r="E130" s="46" t="s">
        <v>212</v>
      </c>
      <c r="F130" s="46" t="s">
        <v>3590</v>
      </c>
      <c r="G130" s="46" t="s">
        <v>3591</v>
      </c>
      <c r="H130" s="46">
        <v>155098</v>
      </c>
      <c r="I130" s="46">
        <v>573630</v>
      </c>
      <c r="J130" s="46" t="s">
        <v>775</v>
      </c>
      <c r="K130" s="46" t="s">
        <v>3708</v>
      </c>
      <c r="L130" s="46">
        <v>450</v>
      </c>
      <c r="M130" s="46" t="s">
        <v>783</v>
      </c>
      <c r="N130" s="46">
        <v>0</v>
      </c>
      <c r="O130" s="46">
        <v>800</v>
      </c>
      <c r="P130" s="46">
        <v>2000</v>
      </c>
      <c r="Q130" s="46" t="s">
        <v>782</v>
      </c>
      <c r="R130" s="46" t="s">
        <v>4349</v>
      </c>
      <c r="S130" s="46" t="s">
        <v>4313</v>
      </c>
      <c r="T130" s="46" t="s">
        <v>782</v>
      </c>
      <c r="U130" s="48" t="s">
        <v>783</v>
      </c>
      <c r="V130" s="47" t="s">
        <v>3164</v>
      </c>
      <c r="W130" s="47" t="s">
        <v>622</v>
      </c>
      <c r="X130" s="47" t="s">
        <v>3163</v>
      </c>
      <c r="Y130" s="49" t="s">
        <v>655</v>
      </c>
      <c r="Z130" s="50" t="s">
        <v>2944</v>
      </c>
    </row>
    <row r="131" spans="1:26" ht="12.75">
      <c r="A131" s="46" t="s">
        <v>3292</v>
      </c>
      <c r="B131" s="46" t="s">
        <v>814</v>
      </c>
      <c r="C131" s="46">
        <v>100781062</v>
      </c>
      <c r="D131" s="46" t="s">
        <v>3293</v>
      </c>
      <c r="E131" s="46" t="s">
        <v>3294</v>
      </c>
      <c r="F131" s="46" t="s">
        <v>1591</v>
      </c>
      <c r="G131" s="46" t="s">
        <v>3295</v>
      </c>
      <c r="H131" s="46">
        <v>168024</v>
      </c>
      <c r="I131" s="46">
        <v>595090</v>
      </c>
      <c r="J131" s="46" t="s">
        <v>3643</v>
      </c>
      <c r="K131" s="46" t="s">
        <v>776</v>
      </c>
      <c r="L131" s="46">
        <v>321</v>
      </c>
      <c r="M131" s="46" t="s">
        <v>783</v>
      </c>
      <c r="N131" s="46">
        <v>2</v>
      </c>
      <c r="O131" s="46">
        <v>10</v>
      </c>
      <c r="P131" s="46">
        <v>47</v>
      </c>
      <c r="Q131" s="46" t="s">
        <v>782</v>
      </c>
      <c r="R131" s="46" t="s">
        <v>4306</v>
      </c>
      <c r="S131" s="46" t="s">
        <v>4313</v>
      </c>
      <c r="T131" s="46" t="s">
        <v>782</v>
      </c>
      <c r="U131" s="48" t="s">
        <v>783</v>
      </c>
      <c r="V131" s="47" t="s">
        <v>3164</v>
      </c>
      <c r="W131" s="47" t="s">
        <v>622</v>
      </c>
      <c r="X131" s="47" t="s">
        <v>3163</v>
      </c>
      <c r="Y131" s="49" t="s">
        <v>655</v>
      </c>
      <c r="Z131" s="50" t="s">
        <v>2944</v>
      </c>
    </row>
    <row r="132" spans="1:26" s="22" customFormat="1" ht="12.75">
      <c r="A132" s="46" t="s">
        <v>3287</v>
      </c>
      <c r="B132" s="46" t="s">
        <v>814</v>
      </c>
      <c r="C132" s="46">
        <v>100547479</v>
      </c>
      <c r="D132" s="46" t="s">
        <v>3288</v>
      </c>
      <c r="E132" s="46" t="s">
        <v>3289</v>
      </c>
      <c r="F132" s="46" t="s">
        <v>3290</v>
      </c>
      <c r="G132" s="46" t="s">
        <v>3291</v>
      </c>
      <c r="H132" s="46">
        <v>172693</v>
      </c>
      <c r="I132" s="46">
        <v>616997</v>
      </c>
      <c r="J132" s="46" t="s">
        <v>3643</v>
      </c>
      <c r="K132" s="46" t="s">
        <v>3790</v>
      </c>
      <c r="L132" s="46">
        <v>289</v>
      </c>
      <c r="M132" s="46" t="s">
        <v>783</v>
      </c>
      <c r="N132" s="46">
        <v>0</v>
      </c>
      <c r="O132" s="46">
        <v>2000</v>
      </c>
      <c r="P132" s="46">
        <v>1200</v>
      </c>
      <c r="Q132" s="46" t="s">
        <v>782</v>
      </c>
      <c r="R132" s="46" t="s">
        <v>4306</v>
      </c>
      <c r="S132" s="46" t="s">
        <v>4313</v>
      </c>
      <c r="T132" s="46" t="s">
        <v>782</v>
      </c>
      <c r="U132" s="48" t="s">
        <v>783</v>
      </c>
      <c r="V132" s="47" t="s">
        <v>3164</v>
      </c>
      <c r="W132" s="47" t="s">
        <v>622</v>
      </c>
      <c r="X132" s="47" t="s">
        <v>3163</v>
      </c>
      <c r="Y132" s="49" t="s">
        <v>655</v>
      </c>
      <c r="Z132" s="50" t="s">
        <v>2944</v>
      </c>
    </row>
    <row r="133" spans="1:26" s="22" customFormat="1" ht="12.75">
      <c r="A133" s="46" t="s">
        <v>3271</v>
      </c>
      <c r="B133" s="46" t="s">
        <v>814</v>
      </c>
      <c r="C133" s="46">
        <v>100420150</v>
      </c>
      <c r="D133" s="46" t="s">
        <v>3272</v>
      </c>
      <c r="E133" s="46" t="s">
        <v>1743</v>
      </c>
      <c r="F133" s="46" t="s">
        <v>3273</v>
      </c>
      <c r="G133" s="46" t="s">
        <v>3274</v>
      </c>
      <c r="H133" s="46">
        <v>177160</v>
      </c>
      <c r="I133" s="46">
        <v>594366</v>
      </c>
      <c r="J133" s="46" t="s">
        <v>3643</v>
      </c>
      <c r="K133" s="46" t="s">
        <v>838</v>
      </c>
      <c r="L133" s="46">
        <v>551</v>
      </c>
      <c r="M133" s="46" t="s">
        <v>783</v>
      </c>
      <c r="N133" s="46">
        <v>3000</v>
      </c>
      <c r="O133" s="46">
        <v>10000</v>
      </c>
      <c r="P133" s="46">
        <v>10000</v>
      </c>
      <c r="Q133" s="46" t="s">
        <v>782</v>
      </c>
      <c r="R133" s="46" t="s">
        <v>4306</v>
      </c>
      <c r="S133" s="46" t="s">
        <v>4313</v>
      </c>
      <c r="T133" s="46" t="s">
        <v>782</v>
      </c>
      <c r="U133" s="48" t="s">
        <v>783</v>
      </c>
      <c r="V133" s="47" t="s">
        <v>3164</v>
      </c>
      <c r="W133" s="47" t="s">
        <v>622</v>
      </c>
      <c r="X133" s="47" t="s">
        <v>3163</v>
      </c>
      <c r="Y133" s="49" t="s">
        <v>655</v>
      </c>
      <c r="Z133" s="50" t="s">
        <v>2944</v>
      </c>
    </row>
    <row r="134" spans="1:26" s="22" customFormat="1" ht="12.75">
      <c r="A134" s="46" t="s">
        <v>3282</v>
      </c>
      <c r="B134" s="46" t="s">
        <v>814</v>
      </c>
      <c r="C134" s="46">
        <v>101022511</v>
      </c>
      <c r="D134" s="46" t="s">
        <v>3283</v>
      </c>
      <c r="E134" s="46" t="s">
        <v>3284</v>
      </c>
      <c r="F134" s="46" t="s">
        <v>3285</v>
      </c>
      <c r="G134" s="46" t="s">
        <v>3286</v>
      </c>
      <c r="H134" s="46">
        <v>177377</v>
      </c>
      <c r="I134" s="46">
        <v>601380</v>
      </c>
      <c r="J134" s="46" t="s">
        <v>3643</v>
      </c>
      <c r="K134" s="46" t="s">
        <v>776</v>
      </c>
      <c r="L134" s="46">
        <v>533</v>
      </c>
      <c r="M134" s="46" t="s">
        <v>783</v>
      </c>
      <c r="N134" s="46">
        <v>3000</v>
      </c>
      <c r="O134" s="46">
        <v>5000</v>
      </c>
      <c r="P134" s="46">
        <v>7000</v>
      </c>
      <c r="Q134" s="46" t="s">
        <v>782</v>
      </c>
      <c r="R134" s="46" t="s">
        <v>4306</v>
      </c>
      <c r="S134" s="46" t="s">
        <v>4313</v>
      </c>
      <c r="T134" s="46" t="s">
        <v>782</v>
      </c>
      <c r="U134" s="48" t="s">
        <v>783</v>
      </c>
      <c r="V134" s="47" t="s">
        <v>3164</v>
      </c>
      <c r="W134" s="47" t="s">
        <v>622</v>
      </c>
      <c r="X134" s="47" t="s">
        <v>3163</v>
      </c>
      <c r="Y134" s="49" t="s">
        <v>655</v>
      </c>
      <c r="Z134" s="50" t="s">
        <v>2944</v>
      </c>
    </row>
    <row r="135" spans="1:26" ht="12.75">
      <c r="A135" s="46" t="s">
        <v>3553</v>
      </c>
      <c r="B135" s="46" t="s">
        <v>814</v>
      </c>
      <c r="C135" s="46">
        <v>100547424</v>
      </c>
      <c r="D135" s="46" t="s">
        <v>3554</v>
      </c>
      <c r="E135" s="46" t="s">
        <v>3555</v>
      </c>
      <c r="F135" s="46" t="s">
        <v>3556</v>
      </c>
      <c r="G135" s="46" t="s">
        <v>3592</v>
      </c>
      <c r="H135" s="46">
        <v>184712</v>
      </c>
      <c r="I135" s="46">
        <v>611731</v>
      </c>
      <c r="J135" s="46" t="s">
        <v>3643</v>
      </c>
      <c r="K135" s="46" t="s">
        <v>3790</v>
      </c>
      <c r="L135" s="46">
        <v>428</v>
      </c>
      <c r="M135" s="46" t="s">
        <v>783</v>
      </c>
      <c r="N135" s="46">
        <v>100</v>
      </c>
      <c r="O135" s="46">
        <v>3000</v>
      </c>
      <c r="P135" s="46">
        <v>800</v>
      </c>
      <c r="Q135" s="46" t="s">
        <v>782</v>
      </c>
      <c r="R135" s="46" t="s">
        <v>4306</v>
      </c>
      <c r="S135" s="46" t="s">
        <v>4313</v>
      </c>
      <c r="T135" s="46" t="s">
        <v>782</v>
      </c>
      <c r="U135" s="48" t="s">
        <v>783</v>
      </c>
      <c r="V135" s="47" t="s">
        <v>3164</v>
      </c>
      <c r="W135" s="47" t="s">
        <v>622</v>
      </c>
      <c r="X135" s="47" t="s">
        <v>3163</v>
      </c>
      <c r="Y135" s="49" t="s">
        <v>655</v>
      </c>
      <c r="Z135" s="50" t="s">
        <v>2944</v>
      </c>
    </row>
    <row r="136" spans="1:26" ht="12.75">
      <c r="A136" s="46" t="s">
        <v>3523</v>
      </c>
      <c r="B136" s="46" t="s">
        <v>814</v>
      </c>
      <c r="C136" s="46">
        <v>100811163</v>
      </c>
      <c r="D136" s="46" t="s">
        <v>3524</v>
      </c>
      <c r="E136" s="46" t="s">
        <v>3525</v>
      </c>
      <c r="F136" s="46" t="s">
        <v>3526</v>
      </c>
      <c r="G136" s="46" t="s">
        <v>3527</v>
      </c>
      <c r="H136" s="46">
        <v>187340</v>
      </c>
      <c r="I136" s="46">
        <v>610180</v>
      </c>
      <c r="J136" s="46" t="s">
        <v>775</v>
      </c>
      <c r="K136" s="46" t="s">
        <v>776</v>
      </c>
      <c r="L136" s="46">
        <v>392</v>
      </c>
      <c r="M136" s="46" t="s">
        <v>783</v>
      </c>
      <c r="N136" s="46">
        <v>500</v>
      </c>
      <c r="O136" s="46">
        <v>100</v>
      </c>
      <c r="P136" s="46">
        <v>300</v>
      </c>
      <c r="Q136" s="46" t="s">
        <v>782</v>
      </c>
      <c r="R136" s="46" t="s">
        <v>4306</v>
      </c>
      <c r="S136" s="46" t="s">
        <v>4313</v>
      </c>
      <c r="T136" s="46" t="s">
        <v>782</v>
      </c>
      <c r="U136" s="48" t="s">
        <v>783</v>
      </c>
      <c r="V136" s="47" t="s">
        <v>3164</v>
      </c>
      <c r="W136" s="47" t="s">
        <v>622</v>
      </c>
      <c r="X136" s="47" t="s">
        <v>3163</v>
      </c>
      <c r="Y136" s="49" t="s">
        <v>655</v>
      </c>
      <c r="Z136" s="50" t="s">
        <v>2944</v>
      </c>
    </row>
    <row r="137" spans="1:26" ht="12.75">
      <c r="A137" s="46" t="s">
        <v>3532</v>
      </c>
      <c r="B137" s="46" t="s">
        <v>814</v>
      </c>
      <c r="C137" s="46">
        <v>100774282</v>
      </c>
      <c r="D137" s="46" t="s">
        <v>3533</v>
      </c>
      <c r="E137" s="46" t="s">
        <v>3534</v>
      </c>
      <c r="F137" s="46" t="s">
        <v>3535</v>
      </c>
      <c r="G137" s="46" t="s">
        <v>3536</v>
      </c>
      <c r="H137" s="46">
        <v>188100</v>
      </c>
      <c r="I137" s="46">
        <v>588500</v>
      </c>
      <c r="J137" s="46" t="s">
        <v>775</v>
      </c>
      <c r="K137" s="46" t="s">
        <v>838</v>
      </c>
      <c r="L137" s="46">
        <v>484</v>
      </c>
      <c r="M137" s="46" t="s">
        <v>783</v>
      </c>
      <c r="N137" s="46">
        <v>200</v>
      </c>
      <c r="O137" s="46">
        <v>50</v>
      </c>
      <c r="P137" s="46">
        <v>150</v>
      </c>
      <c r="Q137" s="46" t="s">
        <v>782</v>
      </c>
      <c r="R137" s="46" t="s">
        <v>4349</v>
      </c>
      <c r="S137" s="46" t="s">
        <v>4316</v>
      </c>
      <c r="T137" s="46" t="s">
        <v>782</v>
      </c>
      <c r="U137" s="48" t="s">
        <v>700</v>
      </c>
      <c r="V137" s="47" t="s">
        <v>3164</v>
      </c>
      <c r="W137" s="47" t="s">
        <v>622</v>
      </c>
      <c r="X137" s="47" t="s">
        <v>3163</v>
      </c>
      <c r="Y137" s="49" t="s">
        <v>655</v>
      </c>
      <c r="Z137" s="50" t="s">
        <v>2944</v>
      </c>
    </row>
    <row r="138" spans="1:26" ht="12.75">
      <c r="A138" s="46" t="s">
        <v>3549</v>
      </c>
      <c r="B138" s="46" t="s">
        <v>814</v>
      </c>
      <c r="C138" s="46">
        <v>101160488</v>
      </c>
      <c r="D138" s="46" t="s">
        <v>3508</v>
      </c>
      <c r="E138" s="46" t="s">
        <v>3550</v>
      </c>
      <c r="F138" s="46" t="s">
        <v>3551</v>
      </c>
      <c r="G138" s="46" t="s">
        <v>3552</v>
      </c>
      <c r="H138" s="46">
        <v>198892</v>
      </c>
      <c r="I138" s="46">
        <v>607913</v>
      </c>
      <c r="J138" s="46" t="s">
        <v>775</v>
      </c>
      <c r="K138" s="46" t="s">
        <v>3774</v>
      </c>
      <c r="L138" s="46">
        <v>436</v>
      </c>
      <c r="M138" s="46" t="s">
        <v>783</v>
      </c>
      <c r="N138" s="46">
        <v>4200</v>
      </c>
      <c r="O138" s="46">
        <v>966</v>
      </c>
      <c r="P138" s="46">
        <v>4200</v>
      </c>
      <c r="Q138" s="46" t="s">
        <v>782</v>
      </c>
      <c r="R138" s="46" t="s">
        <v>4306</v>
      </c>
      <c r="S138" s="46" t="s">
        <v>4313</v>
      </c>
      <c r="T138" s="46" t="s">
        <v>782</v>
      </c>
      <c r="U138" s="48" t="s">
        <v>783</v>
      </c>
      <c r="V138" s="47" t="s">
        <v>3164</v>
      </c>
      <c r="W138" s="47" t="s">
        <v>622</v>
      </c>
      <c r="X138" s="47" t="s">
        <v>3163</v>
      </c>
      <c r="Y138" s="49" t="s">
        <v>655</v>
      </c>
      <c r="Z138" s="50" t="s">
        <v>2944</v>
      </c>
    </row>
    <row r="139" spans="1:26" ht="12.75">
      <c r="A139" s="46" t="s">
        <v>3519</v>
      </c>
      <c r="B139" s="46" t="s">
        <v>814</v>
      </c>
      <c r="C139" s="47"/>
      <c r="D139" s="46" t="s">
        <v>3508</v>
      </c>
      <c r="E139" s="46" t="s">
        <v>3520</v>
      </c>
      <c r="F139" s="46" t="s">
        <v>3521</v>
      </c>
      <c r="G139" s="46" t="s">
        <v>3522</v>
      </c>
      <c r="H139" s="46">
        <v>202300</v>
      </c>
      <c r="I139" s="46">
        <v>603250</v>
      </c>
      <c r="J139" s="46" t="s">
        <v>3643</v>
      </c>
      <c r="K139" s="46" t="s">
        <v>776</v>
      </c>
      <c r="L139" s="46">
        <v>125</v>
      </c>
      <c r="M139" s="46" t="s">
        <v>783</v>
      </c>
      <c r="N139" s="46">
        <v>0</v>
      </c>
      <c r="O139" s="46">
        <v>200</v>
      </c>
      <c r="P139" s="46">
        <v>300</v>
      </c>
      <c r="Q139" s="46" t="s">
        <v>4305</v>
      </c>
      <c r="R139" s="46" t="s">
        <v>4306</v>
      </c>
      <c r="S139" s="46" t="s">
        <v>4313</v>
      </c>
      <c r="T139" s="46" t="s">
        <v>782</v>
      </c>
      <c r="U139" s="48" t="s">
        <v>783</v>
      </c>
      <c r="V139" s="47" t="s">
        <v>3164</v>
      </c>
      <c r="W139" s="47" t="s">
        <v>622</v>
      </c>
      <c r="X139" s="47" t="s">
        <v>3163</v>
      </c>
      <c r="Y139" s="49" t="s">
        <v>655</v>
      </c>
      <c r="Z139" s="50" t="s">
        <v>2944</v>
      </c>
    </row>
    <row r="140" spans="1:26" ht="12.75">
      <c r="A140" s="46" t="s">
        <v>3507</v>
      </c>
      <c r="B140" s="51" t="s">
        <v>814</v>
      </c>
      <c r="C140" s="47"/>
      <c r="D140" s="46" t="s">
        <v>3508</v>
      </c>
      <c r="E140" s="46" t="s">
        <v>3509</v>
      </c>
      <c r="F140" s="46" t="s">
        <v>3510</v>
      </c>
      <c r="G140" s="46" t="s">
        <v>3511</v>
      </c>
      <c r="H140" s="46">
        <v>204624</v>
      </c>
      <c r="I140" s="46">
        <v>603333</v>
      </c>
      <c r="J140" s="46" t="s">
        <v>3757</v>
      </c>
      <c r="K140" s="46" t="s">
        <v>1398</v>
      </c>
      <c r="L140" s="46">
        <v>430</v>
      </c>
      <c r="M140" s="46" t="s">
        <v>783</v>
      </c>
      <c r="N140" s="46">
        <v>7156</v>
      </c>
      <c r="O140" s="46">
        <v>3000</v>
      </c>
      <c r="P140" s="46">
        <v>2970</v>
      </c>
      <c r="Q140" s="46" t="s">
        <v>782</v>
      </c>
      <c r="R140" s="46" t="s">
        <v>4306</v>
      </c>
      <c r="S140" s="46" t="s">
        <v>4313</v>
      </c>
      <c r="T140" s="46" t="s">
        <v>782</v>
      </c>
      <c r="U140" s="48" t="s">
        <v>783</v>
      </c>
      <c r="V140" s="47" t="s">
        <v>3164</v>
      </c>
      <c r="W140" s="47" t="s">
        <v>622</v>
      </c>
      <c r="X140" s="47" t="s">
        <v>3163</v>
      </c>
      <c r="Y140" s="49" t="s">
        <v>655</v>
      </c>
      <c r="Z140" s="50" t="s">
        <v>2944</v>
      </c>
    </row>
    <row r="141" spans="1:26" ht="12.75">
      <c r="A141" s="46" t="s">
        <v>3537</v>
      </c>
      <c r="B141" s="51" t="s">
        <v>814</v>
      </c>
      <c r="C141" s="46">
        <v>100817833</v>
      </c>
      <c r="D141" s="46" t="s">
        <v>3508</v>
      </c>
      <c r="E141" s="46" t="s">
        <v>3538</v>
      </c>
      <c r="F141" s="46" t="s">
        <v>3539</v>
      </c>
      <c r="G141" s="46" t="s">
        <v>3540</v>
      </c>
      <c r="H141" s="46">
        <v>204755</v>
      </c>
      <c r="I141" s="46">
        <v>603632</v>
      </c>
      <c r="J141" s="46" t="s">
        <v>3643</v>
      </c>
      <c r="K141" s="46" t="s">
        <v>2354</v>
      </c>
      <c r="L141" s="46">
        <v>575</v>
      </c>
      <c r="M141" s="46" t="s">
        <v>783</v>
      </c>
      <c r="N141" s="46">
        <v>10700</v>
      </c>
      <c r="O141" s="46">
        <v>13000</v>
      </c>
      <c r="P141" s="46">
        <v>17000</v>
      </c>
      <c r="Q141" s="46" t="s">
        <v>782</v>
      </c>
      <c r="R141" s="46" t="s">
        <v>4306</v>
      </c>
      <c r="S141" s="46" t="s">
        <v>4313</v>
      </c>
      <c r="T141" s="46" t="s">
        <v>782</v>
      </c>
      <c r="U141" s="48" t="s">
        <v>783</v>
      </c>
      <c r="V141" s="47" t="s">
        <v>3164</v>
      </c>
      <c r="W141" s="47" t="s">
        <v>622</v>
      </c>
      <c r="X141" s="47" t="s">
        <v>3163</v>
      </c>
      <c r="Y141" s="49" t="s">
        <v>655</v>
      </c>
      <c r="Z141" s="50" t="s">
        <v>2944</v>
      </c>
    </row>
    <row r="142" spans="1:26" ht="12.75">
      <c r="A142" s="46" t="s">
        <v>3528</v>
      </c>
      <c r="B142" s="46" t="s">
        <v>814</v>
      </c>
      <c r="C142" s="46">
        <v>100345130</v>
      </c>
      <c r="D142" s="46" t="s">
        <v>3508</v>
      </c>
      <c r="E142" s="46" t="s">
        <v>3529</v>
      </c>
      <c r="F142" s="46" t="s">
        <v>3530</v>
      </c>
      <c r="G142" s="46" t="s">
        <v>3531</v>
      </c>
      <c r="H142" s="46">
        <v>205880</v>
      </c>
      <c r="I142" s="46">
        <v>602380</v>
      </c>
      <c r="J142" s="46" t="s">
        <v>4317</v>
      </c>
      <c r="K142" s="46" t="s">
        <v>3814</v>
      </c>
      <c r="L142" s="46">
        <v>349</v>
      </c>
      <c r="M142" s="46" t="s">
        <v>783</v>
      </c>
      <c r="N142" s="46">
        <v>600</v>
      </c>
      <c r="O142" s="46">
        <v>300</v>
      </c>
      <c r="P142" s="46">
        <v>200</v>
      </c>
      <c r="Q142" s="46" t="s">
        <v>782</v>
      </c>
      <c r="R142" s="46" t="s">
        <v>4306</v>
      </c>
      <c r="S142" s="46" t="s">
        <v>4313</v>
      </c>
      <c r="T142" s="46" t="s">
        <v>782</v>
      </c>
      <c r="U142" s="48" t="s">
        <v>783</v>
      </c>
      <c r="V142" s="47" t="s">
        <v>3164</v>
      </c>
      <c r="W142" s="47" t="s">
        <v>622</v>
      </c>
      <c r="X142" s="47" t="s">
        <v>3163</v>
      </c>
      <c r="Y142" s="49" t="s">
        <v>655</v>
      </c>
      <c r="Z142" s="50" t="s">
        <v>2944</v>
      </c>
    </row>
    <row r="143" spans="1:26" ht="12.75">
      <c r="A143" s="46" t="s">
        <v>3541</v>
      </c>
      <c r="B143" s="46" t="s">
        <v>814</v>
      </c>
      <c r="C143" s="46">
        <v>100379179</v>
      </c>
      <c r="D143" s="46" t="s">
        <v>3508</v>
      </c>
      <c r="E143" s="46" t="s">
        <v>3542</v>
      </c>
      <c r="F143" s="46" t="s">
        <v>3543</v>
      </c>
      <c r="G143" s="46" t="s">
        <v>3544</v>
      </c>
      <c r="H143" s="46">
        <v>206474</v>
      </c>
      <c r="I143" s="46">
        <v>599023</v>
      </c>
      <c r="J143" s="46" t="s">
        <v>1873</v>
      </c>
      <c r="K143" s="46" t="s">
        <v>3659</v>
      </c>
      <c r="L143" s="46">
        <v>174</v>
      </c>
      <c r="M143" s="46" t="s">
        <v>783</v>
      </c>
      <c r="N143" s="46">
        <v>0</v>
      </c>
      <c r="O143" s="46">
        <v>100</v>
      </c>
      <c r="P143" s="46">
        <v>100</v>
      </c>
      <c r="Q143" s="46" t="s">
        <v>3626</v>
      </c>
      <c r="R143" s="46" t="s">
        <v>4306</v>
      </c>
      <c r="S143" s="46" t="s">
        <v>4313</v>
      </c>
      <c r="T143" s="46" t="s">
        <v>782</v>
      </c>
      <c r="U143" s="48" t="s">
        <v>783</v>
      </c>
      <c r="V143" s="47" t="s">
        <v>3164</v>
      </c>
      <c r="W143" s="47" t="s">
        <v>622</v>
      </c>
      <c r="X143" s="47" t="s">
        <v>3163</v>
      </c>
      <c r="Y143" s="49" t="s">
        <v>655</v>
      </c>
      <c r="Z143" s="50" t="s">
        <v>2944</v>
      </c>
    </row>
    <row r="144" spans="1:26" ht="12.75">
      <c r="A144" s="46" t="s">
        <v>3516</v>
      </c>
      <c r="B144" s="51" t="s">
        <v>814</v>
      </c>
      <c r="C144" s="46">
        <v>101684526</v>
      </c>
      <c r="D144" s="46" t="s">
        <v>3508</v>
      </c>
      <c r="E144" s="47"/>
      <c r="F144" s="46" t="s">
        <v>3517</v>
      </c>
      <c r="G144" s="46" t="s">
        <v>3518</v>
      </c>
      <c r="H144" s="46">
        <v>206924</v>
      </c>
      <c r="I144" s="46">
        <v>600454</v>
      </c>
      <c r="J144" s="47"/>
      <c r="K144" s="47"/>
      <c r="L144" s="46">
        <v>551</v>
      </c>
      <c r="M144" s="46" t="s">
        <v>783</v>
      </c>
      <c r="N144" s="46">
        <v>3185</v>
      </c>
      <c r="O144" s="46">
        <v>828</v>
      </c>
      <c r="P144" s="46">
        <v>3185</v>
      </c>
      <c r="Q144" s="46" t="s">
        <v>782</v>
      </c>
      <c r="R144" s="46" t="s">
        <v>4333</v>
      </c>
      <c r="S144" s="46" t="s">
        <v>4313</v>
      </c>
      <c r="T144" s="46" t="s">
        <v>782</v>
      </c>
      <c r="U144" s="48" t="s">
        <v>783</v>
      </c>
      <c r="V144" s="47" t="s">
        <v>3164</v>
      </c>
      <c r="W144" s="47" t="s">
        <v>622</v>
      </c>
      <c r="X144" s="47" t="s">
        <v>3163</v>
      </c>
      <c r="Y144" s="49" t="s">
        <v>655</v>
      </c>
      <c r="Z144" s="50" t="s">
        <v>2944</v>
      </c>
    </row>
    <row r="145" spans="1:26" ht="12.75">
      <c r="A145" s="46" t="s">
        <v>3545</v>
      </c>
      <c r="B145" s="46" t="s">
        <v>814</v>
      </c>
      <c r="C145" s="46">
        <v>100342276</v>
      </c>
      <c r="D145" s="46" t="s">
        <v>3508</v>
      </c>
      <c r="E145" s="46" t="s">
        <v>3546</v>
      </c>
      <c r="F145" s="46" t="s">
        <v>3547</v>
      </c>
      <c r="G145" s="46" t="s">
        <v>3548</v>
      </c>
      <c r="H145" s="46">
        <v>207672</v>
      </c>
      <c r="I145" s="46">
        <v>603274</v>
      </c>
      <c r="J145" s="46" t="s">
        <v>3643</v>
      </c>
      <c r="K145" s="46" t="s">
        <v>776</v>
      </c>
      <c r="L145" s="46">
        <v>240</v>
      </c>
      <c r="M145" s="46" t="s">
        <v>783</v>
      </c>
      <c r="N145" s="46">
        <v>0</v>
      </c>
      <c r="O145" s="46">
        <v>120</v>
      </c>
      <c r="P145" s="46">
        <v>500</v>
      </c>
      <c r="Q145" s="46" t="s">
        <v>782</v>
      </c>
      <c r="R145" s="46" t="s">
        <v>4306</v>
      </c>
      <c r="S145" s="46" t="s">
        <v>4313</v>
      </c>
      <c r="T145" s="46" t="s">
        <v>782</v>
      </c>
      <c r="U145" s="48" t="s">
        <v>783</v>
      </c>
      <c r="V145" s="47" t="s">
        <v>3164</v>
      </c>
      <c r="W145" s="47" t="s">
        <v>622</v>
      </c>
      <c r="X145" s="47" t="s">
        <v>3163</v>
      </c>
      <c r="Y145" s="49" t="s">
        <v>655</v>
      </c>
      <c r="Z145" s="50" t="s">
        <v>2944</v>
      </c>
    </row>
    <row r="146" spans="1:26" ht="12.75">
      <c r="A146" s="46" t="s">
        <v>3500</v>
      </c>
      <c r="B146" s="51" t="s">
        <v>3702</v>
      </c>
      <c r="C146" s="46">
        <v>100506867</v>
      </c>
      <c r="D146" s="46" t="s">
        <v>3501</v>
      </c>
      <c r="E146" s="46" t="s">
        <v>3502</v>
      </c>
      <c r="F146" s="47"/>
      <c r="G146" s="46" t="s">
        <v>3503</v>
      </c>
      <c r="H146" s="46">
        <v>102400</v>
      </c>
      <c r="I146" s="46">
        <v>609600</v>
      </c>
      <c r="J146" s="46" t="s">
        <v>3504</v>
      </c>
      <c r="K146" s="46" t="s">
        <v>3617</v>
      </c>
      <c r="L146" s="46">
        <v>621</v>
      </c>
      <c r="M146" s="46" t="s">
        <v>783</v>
      </c>
      <c r="N146" s="46">
        <v>0</v>
      </c>
      <c r="O146" s="46">
        <v>500000</v>
      </c>
      <c r="P146" s="46">
        <v>125000</v>
      </c>
      <c r="Q146" s="46" t="s">
        <v>782</v>
      </c>
      <c r="R146" s="46" t="s">
        <v>4349</v>
      </c>
      <c r="S146" s="46" t="s">
        <v>4307</v>
      </c>
      <c r="T146" s="46" t="s">
        <v>782</v>
      </c>
      <c r="U146" s="48" t="s">
        <v>700</v>
      </c>
      <c r="V146" s="47" t="s">
        <v>3183</v>
      </c>
      <c r="W146" s="47" t="s">
        <v>623</v>
      </c>
      <c r="X146" s="47" t="s">
        <v>3182</v>
      </c>
      <c r="Y146" s="49" t="s">
        <v>665</v>
      </c>
      <c r="Z146" s="50" t="s">
        <v>2944</v>
      </c>
    </row>
    <row r="147" spans="1:26" ht="12.75">
      <c r="A147" s="46" t="s">
        <v>3495</v>
      </c>
      <c r="B147" s="46" t="s">
        <v>814</v>
      </c>
      <c r="C147" s="46">
        <v>100812724</v>
      </c>
      <c r="D147" s="46" t="s">
        <v>3496</v>
      </c>
      <c r="E147" s="46" t="s">
        <v>3497</v>
      </c>
      <c r="F147" s="46" t="s">
        <v>3498</v>
      </c>
      <c r="G147" s="46" t="s">
        <v>3499</v>
      </c>
      <c r="H147" s="46">
        <v>109894</v>
      </c>
      <c r="I147" s="46">
        <v>610886</v>
      </c>
      <c r="J147" s="46" t="s">
        <v>3643</v>
      </c>
      <c r="K147" s="46" t="s">
        <v>3790</v>
      </c>
      <c r="L147" s="46">
        <v>533</v>
      </c>
      <c r="M147" s="46" t="s">
        <v>700</v>
      </c>
      <c r="N147" s="46">
        <v>2400</v>
      </c>
      <c r="O147" s="46">
        <v>2480</v>
      </c>
      <c r="P147" s="46">
        <v>3100</v>
      </c>
      <c r="Q147" s="46" t="s">
        <v>782</v>
      </c>
      <c r="R147" s="46" t="s">
        <v>4349</v>
      </c>
      <c r="S147" s="46" t="s">
        <v>4313</v>
      </c>
      <c r="T147" s="46" t="s">
        <v>782</v>
      </c>
      <c r="U147" s="48" t="s">
        <v>700</v>
      </c>
      <c r="V147" s="47" t="s">
        <v>3183</v>
      </c>
      <c r="W147" s="47" t="s">
        <v>623</v>
      </c>
      <c r="X147" s="47" t="s">
        <v>3182</v>
      </c>
      <c r="Y147" s="49" t="s">
        <v>665</v>
      </c>
      <c r="Z147" s="50" t="s">
        <v>2944</v>
      </c>
    </row>
    <row r="148" spans="1:26" ht="12.75">
      <c r="A148" s="46" t="s">
        <v>2602</v>
      </c>
      <c r="B148" s="51" t="s">
        <v>814</v>
      </c>
      <c r="C148" s="47"/>
      <c r="D148" s="46" t="s">
        <v>2603</v>
      </c>
      <c r="E148" s="46" t="s">
        <v>2604</v>
      </c>
      <c r="F148" s="46" t="s">
        <v>2476</v>
      </c>
      <c r="G148" s="46" t="s">
        <v>1837</v>
      </c>
      <c r="H148" s="46">
        <v>156097</v>
      </c>
      <c r="I148" s="46">
        <v>612932</v>
      </c>
      <c r="J148" s="46" t="s">
        <v>2605</v>
      </c>
      <c r="K148" s="46" t="s">
        <v>841</v>
      </c>
      <c r="L148" s="46">
        <v>638</v>
      </c>
      <c r="M148" s="46" t="s">
        <v>700</v>
      </c>
      <c r="N148" s="46">
        <v>53056</v>
      </c>
      <c r="O148" s="46">
        <v>182260</v>
      </c>
      <c r="P148" s="46">
        <v>70100</v>
      </c>
      <c r="Q148" s="46" t="s">
        <v>782</v>
      </c>
      <c r="R148" s="46" t="s">
        <v>1859</v>
      </c>
      <c r="S148" s="46" t="s">
        <v>4307</v>
      </c>
      <c r="T148" s="46" t="s">
        <v>782</v>
      </c>
      <c r="U148" s="48" t="s">
        <v>700</v>
      </c>
      <c r="V148" s="47" t="s">
        <v>3183</v>
      </c>
      <c r="W148" s="47" t="s">
        <v>623</v>
      </c>
      <c r="X148" s="47" t="s">
        <v>3182</v>
      </c>
      <c r="Y148" s="49" t="s">
        <v>665</v>
      </c>
      <c r="Z148" s="50" t="s">
        <v>2944</v>
      </c>
    </row>
    <row r="149" spans="1:26" ht="12.75">
      <c r="A149" s="46" t="s">
        <v>2623</v>
      </c>
      <c r="B149" s="51" t="s">
        <v>814</v>
      </c>
      <c r="C149" s="46">
        <v>100312132</v>
      </c>
      <c r="D149" s="46" t="s">
        <v>112</v>
      </c>
      <c r="E149" s="46" t="s">
        <v>2624</v>
      </c>
      <c r="F149" s="46" t="s">
        <v>114</v>
      </c>
      <c r="G149" s="46" t="s">
        <v>119</v>
      </c>
      <c r="H149" s="46">
        <v>177310</v>
      </c>
      <c r="I149" s="46">
        <v>641389</v>
      </c>
      <c r="J149" s="46" t="s">
        <v>2625</v>
      </c>
      <c r="K149" s="46" t="s">
        <v>121</v>
      </c>
      <c r="L149" s="46">
        <v>629</v>
      </c>
      <c r="M149" s="46" t="s">
        <v>783</v>
      </c>
      <c r="N149" s="46">
        <v>108149</v>
      </c>
      <c r="O149" s="46">
        <v>47687</v>
      </c>
      <c r="P149" s="46">
        <v>26493</v>
      </c>
      <c r="Q149" s="46" t="s">
        <v>782</v>
      </c>
      <c r="R149" s="46" t="s">
        <v>4306</v>
      </c>
      <c r="S149" s="46" t="s">
        <v>4313</v>
      </c>
      <c r="T149" s="46" t="s">
        <v>782</v>
      </c>
      <c r="U149" s="48" t="s">
        <v>783</v>
      </c>
      <c r="V149" s="47" t="s">
        <v>3188</v>
      </c>
      <c r="W149" s="47" t="s">
        <v>624</v>
      </c>
      <c r="X149" s="47" t="s">
        <v>3187</v>
      </c>
      <c r="Y149" s="49" t="s">
        <v>652</v>
      </c>
      <c r="Z149" s="50" t="s">
        <v>2944</v>
      </c>
    </row>
    <row r="150" spans="1:26" ht="12.75">
      <c r="A150" s="46" t="s">
        <v>2629</v>
      </c>
      <c r="B150" s="51" t="s">
        <v>814</v>
      </c>
      <c r="C150" s="46">
        <v>100812621</v>
      </c>
      <c r="D150" s="46" t="s">
        <v>112</v>
      </c>
      <c r="E150" s="46" t="s">
        <v>2630</v>
      </c>
      <c r="F150" s="46" t="s">
        <v>2631</v>
      </c>
      <c r="G150" s="46" t="s">
        <v>2632</v>
      </c>
      <c r="H150" s="46">
        <v>179765</v>
      </c>
      <c r="I150" s="46">
        <v>639968</v>
      </c>
      <c r="J150" s="46" t="s">
        <v>3643</v>
      </c>
      <c r="K150" s="46" t="s">
        <v>2354</v>
      </c>
      <c r="L150" s="46">
        <v>339</v>
      </c>
      <c r="M150" s="46" t="s">
        <v>783</v>
      </c>
      <c r="N150" s="46">
        <v>2100</v>
      </c>
      <c r="O150" s="46">
        <v>1500</v>
      </c>
      <c r="P150" s="46">
        <v>800</v>
      </c>
      <c r="Q150" s="46" t="s">
        <v>782</v>
      </c>
      <c r="R150" s="46" t="s">
        <v>4306</v>
      </c>
      <c r="S150" s="46" t="s">
        <v>4313</v>
      </c>
      <c r="T150" s="46" t="s">
        <v>782</v>
      </c>
      <c r="U150" s="48" t="s">
        <v>700</v>
      </c>
      <c r="V150" s="47" t="s">
        <v>3188</v>
      </c>
      <c r="W150" s="47" t="s">
        <v>624</v>
      </c>
      <c r="X150" s="47" t="s">
        <v>3187</v>
      </c>
      <c r="Y150" s="49" t="s">
        <v>652</v>
      </c>
      <c r="Z150" s="50" t="s">
        <v>2944</v>
      </c>
    </row>
    <row r="151" spans="1:26" ht="12.75">
      <c r="A151" s="46" t="s">
        <v>2633</v>
      </c>
      <c r="B151" s="46" t="s">
        <v>814</v>
      </c>
      <c r="C151" s="46">
        <v>100564856</v>
      </c>
      <c r="D151" s="46" t="s">
        <v>2634</v>
      </c>
      <c r="E151" s="46" t="s">
        <v>2635</v>
      </c>
      <c r="F151" s="47"/>
      <c r="G151" s="46" t="s">
        <v>2636</v>
      </c>
      <c r="H151" s="46">
        <v>198370</v>
      </c>
      <c r="I151" s="46">
        <v>621300</v>
      </c>
      <c r="J151" s="46" t="s">
        <v>3643</v>
      </c>
      <c r="K151" s="46" t="s">
        <v>789</v>
      </c>
      <c r="L151" s="46">
        <v>459</v>
      </c>
      <c r="M151" s="46" t="s">
        <v>783</v>
      </c>
      <c r="N151" s="46">
        <v>2500</v>
      </c>
      <c r="O151" s="46">
        <v>4000</v>
      </c>
      <c r="P151" s="46">
        <v>3000</v>
      </c>
      <c r="Q151" s="46" t="s">
        <v>782</v>
      </c>
      <c r="R151" s="46" t="s">
        <v>4306</v>
      </c>
      <c r="S151" s="46" t="s">
        <v>4313</v>
      </c>
      <c r="T151" s="46" t="s">
        <v>782</v>
      </c>
      <c r="U151" s="48" t="s">
        <v>783</v>
      </c>
      <c r="V151" s="47" t="s">
        <v>3188</v>
      </c>
      <c r="W151" s="47" t="s">
        <v>624</v>
      </c>
      <c r="X151" s="47" t="s">
        <v>3187</v>
      </c>
      <c r="Y151" s="49" t="s">
        <v>652</v>
      </c>
      <c r="Z151" s="50" t="s">
        <v>2944</v>
      </c>
    </row>
    <row r="152" spans="1:26" ht="12.75">
      <c r="A152" s="46" t="s">
        <v>2620</v>
      </c>
      <c r="B152" s="46" t="s">
        <v>814</v>
      </c>
      <c r="C152" s="46">
        <v>100299110</v>
      </c>
      <c r="D152" s="46" t="s">
        <v>1815</v>
      </c>
      <c r="E152" s="46" t="s">
        <v>2621</v>
      </c>
      <c r="F152" s="46" t="s">
        <v>787</v>
      </c>
      <c r="G152" s="46" t="s">
        <v>2622</v>
      </c>
      <c r="H152" s="46">
        <v>211920</v>
      </c>
      <c r="I152" s="46">
        <v>630390</v>
      </c>
      <c r="J152" s="46" t="s">
        <v>775</v>
      </c>
      <c r="K152" s="46" t="s">
        <v>910</v>
      </c>
      <c r="L152" s="46">
        <v>501</v>
      </c>
      <c r="M152" s="46" t="s">
        <v>783</v>
      </c>
      <c r="N152" s="46">
        <v>13125</v>
      </c>
      <c r="O152" s="46">
        <v>875</v>
      </c>
      <c r="P152" s="46">
        <v>4375</v>
      </c>
      <c r="Q152" s="46" t="s">
        <v>782</v>
      </c>
      <c r="R152" s="46" t="s">
        <v>4306</v>
      </c>
      <c r="S152" s="46" t="s">
        <v>4313</v>
      </c>
      <c r="T152" s="46" t="s">
        <v>782</v>
      </c>
      <c r="U152" s="48" t="s">
        <v>783</v>
      </c>
      <c r="V152" s="47" t="s">
        <v>3188</v>
      </c>
      <c r="W152" s="47" t="s">
        <v>624</v>
      </c>
      <c r="X152" s="47" t="s">
        <v>3187</v>
      </c>
      <c r="Y152" s="49" t="s">
        <v>652</v>
      </c>
      <c r="Z152" s="50" t="s">
        <v>2944</v>
      </c>
    </row>
    <row r="153" spans="1:26" s="22" customFormat="1" ht="12.75">
      <c r="A153" s="46" t="s">
        <v>1814</v>
      </c>
      <c r="B153" s="46" t="s">
        <v>814</v>
      </c>
      <c r="C153" s="46">
        <v>100299132</v>
      </c>
      <c r="D153" s="46" t="s">
        <v>1815</v>
      </c>
      <c r="E153" s="46" t="s">
        <v>1812</v>
      </c>
      <c r="F153" s="46" t="s">
        <v>1816</v>
      </c>
      <c r="G153" s="46" t="s">
        <v>1817</v>
      </c>
      <c r="H153" s="46">
        <v>212060</v>
      </c>
      <c r="I153" s="46">
        <v>631330</v>
      </c>
      <c r="J153" s="46" t="s">
        <v>775</v>
      </c>
      <c r="K153" s="46" t="s">
        <v>910</v>
      </c>
      <c r="L153" s="46">
        <v>344</v>
      </c>
      <c r="M153" s="46" t="s">
        <v>783</v>
      </c>
      <c r="N153" s="46">
        <v>0</v>
      </c>
      <c r="O153" s="46">
        <v>3764</v>
      </c>
      <c r="P153" s="46">
        <v>18819</v>
      </c>
      <c r="Q153" s="46" t="s">
        <v>782</v>
      </c>
      <c r="R153" s="46" t="s">
        <v>4306</v>
      </c>
      <c r="S153" s="46" t="s">
        <v>4313</v>
      </c>
      <c r="T153" s="46" t="s">
        <v>782</v>
      </c>
      <c r="U153" s="48" t="s">
        <v>783</v>
      </c>
      <c r="V153" s="47" t="s">
        <v>3188</v>
      </c>
      <c r="W153" s="47" t="s">
        <v>624</v>
      </c>
      <c r="X153" s="47" t="s">
        <v>3187</v>
      </c>
      <c r="Y153" s="49" t="s">
        <v>652</v>
      </c>
      <c r="Z153" s="50" t="s">
        <v>2944</v>
      </c>
    </row>
    <row r="154" spans="1:26" s="22" customFormat="1" ht="12.75">
      <c r="A154" s="46" t="s">
        <v>1307</v>
      </c>
      <c r="B154" s="46" t="s">
        <v>3832</v>
      </c>
      <c r="C154" s="46">
        <v>100447331</v>
      </c>
      <c r="D154" s="52" t="s">
        <v>1164</v>
      </c>
      <c r="E154" s="46" t="s">
        <v>1309</v>
      </c>
      <c r="F154" s="46" t="s">
        <v>1310</v>
      </c>
      <c r="G154" s="46" t="s">
        <v>1311</v>
      </c>
      <c r="H154" s="46">
        <v>226500</v>
      </c>
      <c r="I154" s="46">
        <v>643500</v>
      </c>
      <c r="J154" s="46" t="s">
        <v>775</v>
      </c>
      <c r="K154" s="46" t="s">
        <v>3708</v>
      </c>
      <c r="L154" s="46">
        <v>488</v>
      </c>
      <c r="M154" s="46" t="s">
        <v>783</v>
      </c>
      <c r="N154" s="46">
        <v>0</v>
      </c>
      <c r="O154" s="46">
        <v>100000</v>
      </c>
      <c r="P154" s="46">
        <v>60000</v>
      </c>
      <c r="Q154" s="46" t="s">
        <v>782</v>
      </c>
      <c r="R154" s="46" t="s">
        <v>4333</v>
      </c>
      <c r="S154" s="46" t="s">
        <v>4307</v>
      </c>
      <c r="T154" s="46" t="s">
        <v>782</v>
      </c>
      <c r="U154" s="48" t="s">
        <v>700</v>
      </c>
      <c r="V154" s="47" t="s">
        <v>3188</v>
      </c>
      <c r="W154" s="47" t="s">
        <v>624</v>
      </c>
      <c r="X154" s="47" t="s">
        <v>3187</v>
      </c>
      <c r="Y154" s="49" t="s">
        <v>652</v>
      </c>
      <c r="Z154" s="50" t="s">
        <v>2944</v>
      </c>
    </row>
    <row r="155" spans="1:26" s="22" customFormat="1" ht="12.75">
      <c r="A155" s="46" t="s">
        <v>1312</v>
      </c>
      <c r="B155" s="46" t="s">
        <v>3832</v>
      </c>
      <c r="C155" s="46">
        <v>100447515</v>
      </c>
      <c r="D155" s="52" t="s">
        <v>1164</v>
      </c>
      <c r="E155" s="46" t="s">
        <v>1313</v>
      </c>
      <c r="F155" s="46" t="s">
        <v>1314</v>
      </c>
      <c r="G155" s="46" t="s">
        <v>1315</v>
      </c>
      <c r="H155" s="46">
        <v>227590</v>
      </c>
      <c r="I155" s="46">
        <v>643410</v>
      </c>
      <c r="J155" s="46" t="s">
        <v>1316</v>
      </c>
      <c r="K155" s="46" t="s">
        <v>3852</v>
      </c>
      <c r="L155" s="46">
        <v>381</v>
      </c>
      <c r="M155" s="46" t="s">
        <v>783</v>
      </c>
      <c r="N155" s="46">
        <v>0</v>
      </c>
      <c r="O155" s="46">
        <v>6386</v>
      </c>
      <c r="P155" s="46">
        <v>15500</v>
      </c>
      <c r="Q155" s="46" t="s">
        <v>782</v>
      </c>
      <c r="R155" s="46" t="s">
        <v>4306</v>
      </c>
      <c r="S155" s="46" t="s">
        <v>4313</v>
      </c>
      <c r="T155" s="46" t="s">
        <v>782</v>
      </c>
      <c r="U155" s="48" t="s">
        <v>783</v>
      </c>
      <c r="V155" s="47" t="s">
        <v>3188</v>
      </c>
      <c r="W155" s="47" t="s">
        <v>624</v>
      </c>
      <c r="X155" s="47" t="s">
        <v>3187</v>
      </c>
      <c r="Y155" s="49" t="s">
        <v>652</v>
      </c>
      <c r="Z155" s="50" t="s">
        <v>2944</v>
      </c>
    </row>
    <row r="156" spans="1:26" s="22" customFormat="1" ht="12.75">
      <c r="A156" s="46" t="s">
        <v>2615</v>
      </c>
      <c r="B156" s="51" t="s">
        <v>814</v>
      </c>
      <c r="C156" s="47"/>
      <c r="D156" s="46" t="s">
        <v>2616</v>
      </c>
      <c r="E156" s="46" t="s">
        <v>253</v>
      </c>
      <c r="F156" s="47"/>
      <c r="G156" s="47"/>
      <c r="H156" s="46">
        <v>236520</v>
      </c>
      <c r="I156" s="46">
        <v>615480</v>
      </c>
      <c r="J156" s="46" t="s">
        <v>1058</v>
      </c>
      <c r="K156" s="46" t="s">
        <v>4312</v>
      </c>
      <c r="L156" s="46">
        <v>462</v>
      </c>
      <c r="M156" s="46" t="s">
        <v>783</v>
      </c>
      <c r="N156" s="46">
        <v>0</v>
      </c>
      <c r="O156" s="46">
        <v>26130</v>
      </c>
      <c r="P156" s="46">
        <v>66300</v>
      </c>
      <c r="Q156" s="46" t="s">
        <v>782</v>
      </c>
      <c r="R156" s="46" t="s">
        <v>4306</v>
      </c>
      <c r="S156" s="46" t="s">
        <v>4313</v>
      </c>
      <c r="T156" s="46" t="s">
        <v>782</v>
      </c>
      <c r="U156" s="48" t="s">
        <v>783</v>
      </c>
      <c r="V156" s="47" t="s">
        <v>3188</v>
      </c>
      <c r="W156" s="47" t="s">
        <v>624</v>
      </c>
      <c r="X156" s="47" t="s">
        <v>3187</v>
      </c>
      <c r="Y156" s="49" t="s">
        <v>652</v>
      </c>
      <c r="Z156" s="50" t="s">
        <v>2944</v>
      </c>
    </row>
    <row r="157" spans="1:26" s="22" customFormat="1" ht="12.75">
      <c r="A157" s="46" t="s">
        <v>4012</v>
      </c>
      <c r="B157" s="46" t="s">
        <v>3688</v>
      </c>
      <c r="C157" s="46">
        <v>100414160</v>
      </c>
      <c r="D157" s="46" t="s">
        <v>2334</v>
      </c>
      <c r="E157" s="46" t="s">
        <v>4013</v>
      </c>
      <c r="F157" s="46" t="s">
        <v>4014</v>
      </c>
      <c r="G157" s="46" t="s">
        <v>4015</v>
      </c>
      <c r="H157" s="46">
        <v>170325</v>
      </c>
      <c r="I157" s="46">
        <v>698725</v>
      </c>
      <c r="J157" s="46" t="s">
        <v>3643</v>
      </c>
      <c r="K157" s="46" t="s">
        <v>3732</v>
      </c>
      <c r="L157" s="46">
        <v>451</v>
      </c>
      <c r="M157" s="46" t="s">
        <v>783</v>
      </c>
      <c r="N157" s="46">
        <v>350</v>
      </c>
      <c r="O157" s="46">
        <v>24100</v>
      </c>
      <c r="P157" s="46">
        <v>30000</v>
      </c>
      <c r="Q157" s="46" t="s">
        <v>4305</v>
      </c>
      <c r="R157" s="46" t="s">
        <v>4306</v>
      </c>
      <c r="S157" s="46" t="s">
        <v>4313</v>
      </c>
      <c r="T157" s="46" t="s">
        <v>782</v>
      </c>
      <c r="U157" s="48" t="s">
        <v>783</v>
      </c>
      <c r="V157" s="47" t="s">
        <v>3198</v>
      </c>
      <c r="W157" s="47" t="s">
        <v>625</v>
      </c>
      <c r="X157" s="47" t="s">
        <v>679</v>
      </c>
      <c r="Y157" s="49" t="s">
        <v>680</v>
      </c>
      <c r="Z157" s="50" t="s">
        <v>2981</v>
      </c>
    </row>
    <row r="158" spans="1:26" ht="12.75">
      <c r="A158" s="46" t="s">
        <v>4007</v>
      </c>
      <c r="B158" s="46" t="s">
        <v>3688</v>
      </c>
      <c r="C158" s="46">
        <v>100511849</v>
      </c>
      <c r="D158" s="46" t="s">
        <v>2334</v>
      </c>
      <c r="E158" s="46" t="s">
        <v>4008</v>
      </c>
      <c r="F158" s="46" t="s">
        <v>4009</v>
      </c>
      <c r="G158" s="46" t="s">
        <v>4010</v>
      </c>
      <c r="H158" s="46">
        <v>174649</v>
      </c>
      <c r="I158" s="46">
        <v>700517</v>
      </c>
      <c r="J158" s="46" t="s">
        <v>4011</v>
      </c>
      <c r="K158" s="46" t="s">
        <v>3830</v>
      </c>
      <c r="L158" s="46">
        <v>375</v>
      </c>
      <c r="M158" s="46" t="s">
        <v>783</v>
      </c>
      <c r="N158" s="46">
        <v>50</v>
      </c>
      <c r="O158" s="46">
        <v>8000</v>
      </c>
      <c r="P158" s="46">
        <v>1600</v>
      </c>
      <c r="Q158" s="46" t="s">
        <v>782</v>
      </c>
      <c r="R158" s="46" t="s">
        <v>4306</v>
      </c>
      <c r="S158" s="46" t="s">
        <v>4313</v>
      </c>
      <c r="T158" s="46" t="s">
        <v>782</v>
      </c>
      <c r="U158" s="48" t="s">
        <v>783</v>
      </c>
      <c r="V158" s="47" t="s">
        <v>3198</v>
      </c>
      <c r="W158" s="47" t="s">
        <v>625</v>
      </c>
      <c r="X158" s="47" t="s">
        <v>679</v>
      </c>
      <c r="Y158" s="49" t="s">
        <v>680</v>
      </c>
      <c r="Z158" s="50" t="s">
        <v>2981</v>
      </c>
    </row>
    <row r="159" spans="1:26" ht="12.75">
      <c r="A159" s="46" t="s">
        <v>3989</v>
      </c>
      <c r="B159" s="46" t="s">
        <v>2280</v>
      </c>
      <c r="C159" s="46">
        <v>100718633</v>
      </c>
      <c r="D159" s="46" t="s">
        <v>3990</v>
      </c>
      <c r="E159" s="46" t="s">
        <v>3991</v>
      </c>
      <c r="F159" s="47"/>
      <c r="G159" s="46" t="s">
        <v>3992</v>
      </c>
      <c r="H159" s="46">
        <v>183822</v>
      </c>
      <c r="I159" s="46">
        <v>708279</v>
      </c>
      <c r="J159" s="46" t="s">
        <v>887</v>
      </c>
      <c r="K159" s="46" t="s">
        <v>820</v>
      </c>
      <c r="L159" s="46">
        <v>477</v>
      </c>
      <c r="M159" s="46" t="s">
        <v>783</v>
      </c>
      <c r="N159" s="46">
        <v>20000</v>
      </c>
      <c r="O159" s="46">
        <v>40000</v>
      </c>
      <c r="P159" s="46">
        <v>6000</v>
      </c>
      <c r="Q159" s="46" t="s">
        <v>3626</v>
      </c>
      <c r="R159" s="46" t="s">
        <v>4306</v>
      </c>
      <c r="S159" s="46" t="s">
        <v>4313</v>
      </c>
      <c r="T159" s="46" t="s">
        <v>782</v>
      </c>
      <c r="U159" s="48" t="s">
        <v>783</v>
      </c>
      <c r="V159" s="47" t="s">
        <v>3198</v>
      </c>
      <c r="W159" s="47" t="s">
        <v>625</v>
      </c>
      <c r="X159" s="47" t="s">
        <v>679</v>
      </c>
      <c r="Y159" s="49" t="s">
        <v>680</v>
      </c>
      <c r="Z159" s="50" t="s">
        <v>2981</v>
      </c>
    </row>
    <row r="160" spans="1:26" ht="12.75">
      <c r="A160" s="46" t="s">
        <v>3996</v>
      </c>
      <c r="B160" s="51" t="s">
        <v>3639</v>
      </c>
      <c r="C160" s="46">
        <v>100289018</v>
      </c>
      <c r="D160" s="46" t="s">
        <v>848</v>
      </c>
      <c r="E160" s="46" t="s">
        <v>3997</v>
      </c>
      <c r="F160" s="46" t="s">
        <v>3998</v>
      </c>
      <c r="G160" s="46" t="s">
        <v>3999</v>
      </c>
      <c r="H160" s="46">
        <v>185966</v>
      </c>
      <c r="I160" s="46">
        <v>689950</v>
      </c>
      <c r="J160" s="46" t="s">
        <v>775</v>
      </c>
      <c r="K160" s="46" t="s">
        <v>3790</v>
      </c>
      <c r="L160" s="47"/>
      <c r="M160" s="46" t="s">
        <v>783</v>
      </c>
      <c r="N160" s="47"/>
      <c r="O160" s="47"/>
      <c r="P160" s="46">
        <v>80</v>
      </c>
      <c r="Q160" s="46" t="s">
        <v>782</v>
      </c>
      <c r="R160" s="46" t="s">
        <v>4306</v>
      </c>
      <c r="S160" s="46" t="s">
        <v>4313</v>
      </c>
      <c r="T160" s="46" t="s">
        <v>782</v>
      </c>
      <c r="U160" s="48" t="s">
        <v>783</v>
      </c>
      <c r="V160" s="47" t="s">
        <v>3198</v>
      </c>
      <c r="W160" s="47" t="s">
        <v>625</v>
      </c>
      <c r="X160" s="47" t="s">
        <v>679</v>
      </c>
      <c r="Y160" s="49" t="s">
        <v>680</v>
      </c>
      <c r="Z160" s="50" t="s">
        <v>2981</v>
      </c>
    </row>
    <row r="161" spans="1:26" ht="12.75">
      <c r="A161" s="46" t="s">
        <v>4003</v>
      </c>
      <c r="B161" s="46" t="s">
        <v>2280</v>
      </c>
      <c r="C161" s="46">
        <v>100870724</v>
      </c>
      <c r="D161" s="46" t="s">
        <v>4004</v>
      </c>
      <c r="E161" s="46" t="s">
        <v>4005</v>
      </c>
      <c r="F161" s="46" t="s">
        <v>3705</v>
      </c>
      <c r="G161" s="46" t="s">
        <v>4006</v>
      </c>
      <c r="H161" s="46">
        <v>202360</v>
      </c>
      <c r="I161" s="46">
        <v>696409</v>
      </c>
      <c r="J161" s="46" t="s">
        <v>775</v>
      </c>
      <c r="K161" s="46" t="s">
        <v>910</v>
      </c>
      <c r="L161" s="46">
        <v>532</v>
      </c>
      <c r="M161" s="46" t="s">
        <v>783</v>
      </c>
      <c r="N161" s="46">
        <v>1000</v>
      </c>
      <c r="O161" s="46">
        <v>13000</v>
      </c>
      <c r="P161" s="46">
        <v>8700</v>
      </c>
      <c r="Q161" s="46" t="s">
        <v>782</v>
      </c>
      <c r="R161" s="46" t="s">
        <v>4306</v>
      </c>
      <c r="S161" s="46" t="s">
        <v>4313</v>
      </c>
      <c r="T161" s="46" t="s">
        <v>782</v>
      </c>
      <c r="U161" s="48" t="s">
        <v>783</v>
      </c>
      <c r="V161" s="47" t="s">
        <v>3198</v>
      </c>
      <c r="W161" s="47" t="s">
        <v>625</v>
      </c>
      <c r="X161" s="47" t="s">
        <v>679</v>
      </c>
      <c r="Y161" s="49" t="s">
        <v>680</v>
      </c>
      <c r="Z161" s="50" t="s">
        <v>2981</v>
      </c>
    </row>
    <row r="162" spans="1:26" ht="12.75">
      <c r="A162" s="46" t="s">
        <v>3941</v>
      </c>
      <c r="B162" s="46" t="s">
        <v>2280</v>
      </c>
      <c r="C162" s="46">
        <v>101075229</v>
      </c>
      <c r="D162" s="46" t="s">
        <v>3942</v>
      </c>
      <c r="E162" s="46" t="s">
        <v>3943</v>
      </c>
      <c r="F162" s="46" t="s">
        <v>3944</v>
      </c>
      <c r="G162" s="46" t="s">
        <v>1915</v>
      </c>
      <c r="H162" s="46">
        <v>183047</v>
      </c>
      <c r="I162" s="46">
        <v>747603</v>
      </c>
      <c r="J162" s="46" t="s">
        <v>775</v>
      </c>
      <c r="K162" s="46" t="s">
        <v>789</v>
      </c>
      <c r="L162" s="46">
        <v>337</v>
      </c>
      <c r="M162" s="46" t="s">
        <v>783</v>
      </c>
      <c r="N162" s="46">
        <v>525</v>
      </c>
      <c r="O162" s="46">
        <v>315</v>
      </c>
      <c r="P162" s="46">
        <v>300</v>
      </c>
      <c r="Q162" s="46" t="s">
        <v>4305</v>
      </c>
      <c r="R162" s="46" t="s">
        <v>4306</v>
      </c>
      <c r="S162" s="46" t="s">
        <v>4313</v>
      </c>
      <c r="T162" s="46" t="s">
        <v>782</v>
      </c>
      <c r="U162" s="48" t="s">
        <v>783</v>
      </c>
      <c r="V162" s="47" t="s">
        <v>3207</v>
      </c>
      <c r="W162" s="47" t="s">
        <v>626</v>
      </c>
      <c r="X162" s="47" t="s">
        <v>3206</v>
      </c>
      <c r="Y162" s="49" t="s">
        <v>681</v>
      </c>
      <c r="Z162" s="50" t="s">
        <v>2981</v>
      </c>
    </row>
    <row r="163" spans="1:26" ht="12.75">
      <c r="A163" s="46" t="s">
        <v>3959</v>
      </c>
      <c r="B163" s="46" t="s">
        <v>2280</v>
      </c>
      <c r="C163" s="46">
        <v>101157053</v>
      </c>
      <c r="D163" s="46" t="s">
        <v>3936</v>
      </c>
      <c r="E163" s="46" t="s">
        <v>2286</v>
      </c>
      <c r="F163" s="46" t="s">
        <v>3960</v>
      </c>
      <c r="G163" s="46" t="s">
        <v>3961</v>
      </c>
      <c r="H163" s="46">
        <v>186650</v>
      </c>
      <c r="I163" s="46">
        <v>744450</v>
      </c>
      <c r="J163" s="46" t="s">
        <v>775</v>
      </c>
      <c r="K163" s="46" t="s">
        <v>1736</v>
      </c>
      <c r="L163" s="46">
        <v>290</v>
      </c>
      <c r="M163" s="46" t="s">
        <v>783</v>
      </c>
      <c r="N163" s="46">
        <v>0</v>
      </c>
      <c r="O163" s="46">
        <v>400</v>
      </c>
      <c r="P163" s="46">
        <v>550</v>
      </c>
      <c r="Q163" s="46" t="s">
        <v>782</v>
      </c>
      <c r="R163" s="46" t="s">
        <v>4306</v>
      </c>
      <c r="S163" s="46" t="s">
        <v>4313</v>
      </c>
      <c r="T163" s="46" t="s">
        <v>782</v>
      </c>
      <c r="U163" s="48" t="s">
        <v>783</v>
      </c>
      <c r="V163" s="47" t="s">
        <v>3207</v>
      </c>
      <c r="W163" s="47" t="s">
        <v>626</v>
      </c>
      <c r="X163" s="47" t="s">
        <v>3206</v>
      </c>
      <c r="Y163" s="49" t="s">
        <v>681</v>
      </c>
      <c r="Z163" s="50" t="s">
        <v>2981</v>
      </c>
    </row>
    <row r="164" spans="1:26" ht="12.75">
      <c r="A164" s="46" t="s">
        <v>3935</v>
      </c>
      <c r="B164" s="46" t="s">
        <v>2280</v>
      </c>
      <c r="C164" s="46">
        <v>101062964</v>
      </c>
      <c r="D164" s="46" t="s">
        <v>3936</v>
      </c>
      <c r="E164" s="46" t="s">
        <v>3937</v>
      </c>
      <c r="F164" s="46" t="s">
        <v>3938</v>
      </c>
      <c r="G164" s="46" t="s">
        <v>3939</v>
      </c>
      <c r="H164" s="46">
        <v>186835</v>
      </c>
      <c r="I164" s="46">
        <v>744509</v>
      </c>
      <c r="J164" s="46" t="s">
        <v>2312</v>
      </c>
      <c r="K164" s="46" t="s">
        <v>3940</v>
      </c>
      <c r="L164" s="46">
        <v>416</v>
      </c>
      <c r="M164" s="46" t="s">
        <v>783</v>
      </c>
      <c r="N164" s="46">
        <v>15</v>
      </c>
      <c r="O164" s="46">
        <v>350</v>
      </c>
      <c r="P164" s="46">
        <v>200</v>
      </c>
      <c r="Q164" s="46" t="s">
        <v>782</v>
      </c>
      <c r="R164" s="46" t="s">
        <v>4306</v>
      </c>
      <c r="S164" s="46" t="s">
        <v>4313</v>
      </c>
      <c r="T164" s="46" t="s">
        <v>782</v>
      </c>
      <c r="U164" s="48" t="s">
        <v>783</v>
      </c>
      <c r="V164" s="47" t="s">
        <v>3207</v>
      </c>
      <c r="W164" s="47" t="s">
        <v>626</v>
      </c>
      <c r="X164" s="47" t="s">
        <v>3206</v>
      </c>
      <c r="Y164" s="49" t="s">
        <v>681</v>
      </c>
      <c r="Z164" s="50" t="s">
        <v>2981</v>
      </c>
    </row>
    <row r="165" spans="1:26" ht="12.75">
      <c r="A165" s="46" t="s">
        <v>3969</v>
      </c>
      <c r="B165" s="46" t="s">
        <v>2280</v>
      </c>
      <c r="C165" s="46">
        <v>100720636</v>
      </c>
      <c r="D165" s="46" t="s">
        <v>1616</v>
      </c>
      <c r="E165" s="46" t="s">
        <v>3970</v>
      </c>
      <c r="F165" s="46" t="s">
        <v>3971</v>
      </c>
      <c r="G165" s="46" t="s">
        <v>3972</v>
      </c>
      <c r="H165" s="46">
        <v>199716</v>
      </c>
      <c r="I165" s="46">
        <v>732950</v>
      </c>
      <c r="J165" s="46" t="s">
        <v>3973</v>
      </c>
      <c r="K165" s="46" t="s">
        <v>2531</v>
      </c>
      <c r="L165" s="46">
        <v>401</v>
      </c>
      <c r="M165" s="46" t="s">
        <v>783</v>
      </c>
      <c r="N165" s="46">
        <v>0</v>
      </c>
      <c r="O165" s="46">
        <v>2800000</v>
      </c>
      <c r="P165" s="46">
        <v>280000</v>
      </c>
      <c r="Q165" s="46" t="s">
        <v>3626</v>
      </c>
      <c r="R165" s="46" t="s">
        <v>4333</v>
      </c>
      <c r="S165" s="46" t="s">
        <v>4313</v>
      </c>
      <c r="T165" s="46" t="s">
        <v>782</v>
      </c>
      <c r="U165" s="48" t="s">
        <v>783</v>
      </c>
      <c r="V165" s="47" t="s">
        <v>3207</v>
      </c>
      <c r="W165" s="47" t="s">
        <v>626</v>
      </c>
      <c r="X165" s="47" t="s">
        <v>3206</v>
      </c>
      <c r="Y165" s="49" t="s">
        <v>681</v>
      </c>
      <c r="Z165" s="50" t="s">
        <v>2981</v>
      </c>
    </row>
    <row r="166" spans="1:26" ht="12.75">
      <c r="A166" s="46" t="s">
        <v>2878</v>
      </c>
      <c r="B166" s="51" t="s">
        <v>2280</v>
      </c>
      <c r="C166" s="46">
        <v>100246402</v>
      </c>
      <c r="D166" s="52" t="s">
        <v>1152</v>
      </c>
      <c r="E166" s="46" t="s">
        <v>2879</v>
      </c>
      <c r="F166" s="46" t="s">
        <v>2880</v>
      </c>
      <c r="G166" s="46" t="s">
        <v>2881</v>
      </c>
      <c r="H166" s="46">
        <v>203080</v>
      </c>
      <c r="I166" s="46">
        <v>755040</v>
      </c>
      <c r="J166" s="46" t="s">
        <v>887</v>
      </c>
      <c r="K166" s="46" t="s">
        <v>3659</v>
      </c>
      <c r="L166" s="46">
        <v>366</v>
      </c>
      <c r="M166" s="46" t="s">
        <v>783</v>
      </c>
      <c r="N166" s="46">
        <v>0</v>
      </c>
      <c r="O166" s="46">
        <v>10000</v>
      </c>
      <c r="P166" s="46">
        <v>1000</v>
      </c>
      <c r="Q166" s="46" t="s">
        <v>782</v>
      </c>
      <c r="R166" s="46" t="s">
        <v>4306</v>
      </c>
      <c r="S166" s="46" t="s">
        <v>4313</v>
      </c>
      <c r="T166" s="46" t="s">
        <v>782</v>
      </c>
      <c r="U166" s="48" t="s">
        <v>783</v>
      </c>
      <c r="V166" s="47" t="s">
        <v>3207</v>
      </c>
      <c r="W166" s="47" t="s">
        <v>626</v>
      </c>
      <c r="X166" s="47" t="s">
        <v>3206</v>
      </c>
      <c r="Y166" s="49" t="s">
        <v>681</v>
      </c>
      <c r="Z166" s="50" t="s">
        <v>2981</v>
      </c>
    </row>
    <row r="167" spans="1:26" ht="12.75">
      <c r="A167" s="46" t="s">
        <v>3965</v>
      </c>
      <c r="B167" s="46" t="s">
        <v>2280</v>
      </c>
      <c r="C167" s="46">
        <v>101272035</v>
      </c>
      <c r="D167" s="52" t="s">
        <v>1152</v>
      </c>
      <c r="E167" s="46" t="s">
        <v>3966</v>
      </c>
      <c r="F167" s="46" t="s">
        <v>3967</v>
      </c>
      <c r="G167" s="46" t="s">
        <v>3968</v>
      </c>
      <c r="H167" s="46">
        <v>203187</v>
      </c>
      <c r="I167" s="46">
        <v>755048</v>
      </c>
      <c r="J167" s="46" t="s">
        <v>3846</v>
      </c>
      <c r="K167" s="46" t="s">
        <v>3659</v>
      </c>
      <c r="L167" s="46">
        <v>352</v>
      </c>
      <c r="M167" s="46" t="s">
        <v>783</v>
      </c>
      <c r="N167" s="46">
        <v>0</v>
      </c>
      <c r="O167" s="46">
        <v>5000</v>
      </c>
      <c r="P167" s="46">
        <v>1500</v>
      </c>
      <c r="Q167" s="46" t="s">
        <v>782</v>
      </c>
      <c r="R167" s="46" t="s">
        <v>4306</v>
      </c>
      <c r="S167" s="46" t="s">
        <v>4313</v>
      </c>
      <c r="T167" s="46" t="s">
        <v>782</v>
      </c>
      <c r="U167" s="48" t="s">
        <v>783</v>
      </c>
      <c r="V167" s="47" t="s">
        <v>3207</v>
      </c>
      <c r="W167" s="47" t="s">
        <v>626</v>
      </c>
      <c r="X167" s="47" t="s">
        <v>3206</v>
      </c>
      <c r="Y167" s="49" t="s">
        <v>681</v>
      </c>
      <c r="Z167" s="50" t="s">
        <v>2981</v>
      </c>
    </row>
    <row r="168" spans="1:26" ht="12.75">
      <c r="A168" s="46" t="s">
        <v>2874</v>
      </c>
      <c r="B168" s="51" t="s">
        <v>2280</v>
      </c>
      <c r="C168" s="46">
        <v>100711807</v>
      </c>
      <c r="D168" s="52" t="s">
        <v>1152</v>
      </c>
      <c r="E168" s="46" t="s">
        <v>2875</v>
      </c>
      <c r="F168" s="46" t="s">
        <v>2876</v>
      </c>
      <c r="G168" s="46" t="s">
        <v>2877</v>
      </c>
      <c r="H168" s="46">
        <v>203511</v>
      </c>
      <c r="I168" s="46">
        <v>754834</v>
      </c>
      <c r="J168" s="46" t="s">
        <v>887</v>
      </c>
      <c r="K168" s="46" t="s">
        <v>3852</v>
      </c>
      <c r="L168" s="46">
        <v>428</v>
      </c>
      <c r="M168" s="46" t="s">
        <v>783</v>
      </c>
      <c r="N168" s="46">
        <v>0</v>
      </c>
      <c r="O168" s="46">
        <v>1500000</v>
      </c>
      <c r="P168" s="46">
        <v>150000</v>
      </c>
      <c r="Q168" s="46" t="s">
        <v>782</v>
      </c>
      <c r="R168" s="46" t="s">
        <v>4306</v>
      </c>
      <c r="S168" s="46" t="s">
        <v>4313</v>
      </c>
      <c r="T168" s="46" t="s">
        <v>782</v>
      </c>
      <c r="U168" s="48" t="s">
        <v>783</v>
      </c>
      <c r="V168" s="47" t="s">
        <v>3207</v>
      </c>
      <c r="W168" s="47" t="s">
        <v>626</v>
      </c>
      <c r="X168" s="47" t="s">
        <v>3206</v>
      </c>
      <c r="Y168" s="49" t="s">
        <v>681</v>
      </c>
      <c r="Z168" s="50" t="s">
        <v>2981</v>
      </c>
    </row>
    <row r="169" spans="1:26" ht="12.75">
      <c r="A169" s="46" t="s">
        <v>3952</v>
      </c>
      <c r="B169" s="46" t="s">
        <v>2280</v>
      </c>
      <c r="C169" s="46">
        <v>101101539</v>
      </c>
      <c r="D169" s="46" t="s">
        <v>1616</v>
      </c>
      <c r="E169" s="46" t="s">
        <v>3953</v>
      </c>
      <c r="F169" s="46" t="s">
        <v>3927</v>
      </c>
      <c r="G169" s="46" t="s">
        <v>3954</v>
      </c>
      <c r="H169" s="46">
        <v>203760</v>
      </c>
      <c r="I169" s="46">
        <v>734550</v>
      </c>
      <c r="J169" s="46" t="s">
        <v>775</v>
      </c>
      <c r="K169" s="46" t="s">
        <v>3708</v>
      </c>
      <c r="L169" s="46">
        <v>563</v>
      </c>
      <c r="M169" s="46" t="s">
        <v>783</v>
      </c>
      <c r="N169" s="46">
        <v>8900</v>
      </c>
      <c r="O169" s="46">
        <v>20000</v>
      </c>
      <c r="P169" s="46">
        <v>10000</v>
      </c>
      <c r="Q169" s="46" t="s">
        <v>782</v>
      </c>
      <c r="R169" s="46" t="s">
        <v>4306</v>
      </c>
      <c r="S169" s="46" t="s">
        <v>4313</v>
      </c>
      <c r="T169" s="46" t="s">
        <v>782</v>
      </c>
      <c r="U169" s="48" t="s">
        <v>783</v>
      </c>
      <c r="V169" s="47" t="s">
        <v>3207</v>
      </c>
      <c r="W169" s="47" t="s">
        <v>626</v>
      </c>
      <c r="X169" s="47" t="s">
        <v>3206</v>
      </c>
      <c r="Y169" s="49" t="s">
        <v>681</v>
      </c>
      <c r="Z169" s="50" t="s">
        <v>2981</v>
      </c>
    </row>
    <row r="170" spans="1:26" ht="12.75">
      <c r="A170" s="46" t="s">
        <v>2872</v>
      </c>
      <c r="B170" s="51" t="s">
        <v>2280</v>
      </c>
      <c r="C170" s="47"/>
      <c r="D170" s="46" t="s">
        <v>1616</v>
      </c>
      <c r="E170" s="46" t="s">
        <v>2873</v>
      </c>
      <c r="F170" s="47"/>
      <c r="G170" s="47"/>
      <c r="H170" s="46">
        <v>203772</v>
      </c>
      <c r="I170" s="46">
        <v>734923</v>
      </c>
      <c r="J170" s="46" t="s">
        <v>775</v>
      </c>
      <c r="K170" s="46" t="s">
        <v>2188</v>
      </c>
      <c r="L170" s="46">
        <v>296</v>
      </c>
      <c r="M170" s="46" t="s">
        <v>783</v>
      </c>
      <c r="N170" s="46">
        <v>0</v>
      </c>
      <c r="O170" s="46">
        <v>550</v>
      </c>
      <c r="P170" s="46">
        <v>300</v>
      </c>
      <c r="Q170" s="46" t="s">
        <v>782</v>
      </c>
      <c r="R170" s="46" t="s">
        <v>4306</v>
      </c>
      <c r="S170" s="46" t="s">
        <v>4313</v>
      </c>
      <c r="T170" s="46" t="s">
        <v>782</v>
      </c>
      <c r="U170" s="48" t="s">
        <v>783</v>
      </c>
      <c r="V170" s="47" t="s">
        <v>3207</v>
      </c>
      <c r="W170" s="47" t="s">
        <v>626</v>
      </c>
      <c r="X170" s="47" t="s">
        <v>3206</v>
      </c>
      <c r="Y170" s="49" t="s">
        <v>681</v>
      </c>
      <c r="Z170" s="50" t="s">
        <v>2981</v>
      </c>
    </row>
    <row r="171" spans="1:26" ht="12.75">
      <c r="A171" s="46" t="s">
        <v>2886</v>
      </c>
      <c r="B171" s="51" t="s">
        <v>2280</v>
      </c>
      <c r="C171" s="46">
        <v>100276214</v>
      </c>
      <c r="D171" s="46" t="s">
        <v>1616</v>
      </c>
      <c r="E171" s="46" t="s">
        <v>3926</v>
      </c>
      <c r="F171" s="46" t="s">
        <v>3927</v>
      </c>
      <c r="G171" s="46" t="s">
        <v>3928</v>
      </c>
      <c r="H171" s="46">
        <v>203902</v>
      </c>
      <c r="I171" s="46">
        <v>734601</v>
      </c>
      <c r="J171" s="46" t="s">
        <v>3757</v>
      </c>
      <c r="K171" s="46" t="s">
        <v>1398</v>
      </c>
      <c r="L171" s="46">
        <v>523</v>
      </c>
      <c r="M171" s="46" t="s">
        <v>783</v>
      </c>
      <c r="N171" s="46">
        <v>6830</v>
      </c>
      <c r="O171" s="46">
        <v>60000</v>
      </c>
      <c r="P171" s="46">
        <v>30000</v>
      </c>
      <c r="Q171" s="46" t="s">
        <v>782</v>
      </c>
      <c r="R171" s="46" t="s">
        <v>4306</v>
      </c>
      <c r="S171" s="46" t="s">
        <v>4313</v>
      </c>
      <c r="T171" s="46" t="s">
        <v>782</v>
      </c>
      <c r="U171" s="48" t="s">
        <v>783</v>
      </c>
      <c r="V171" s="47" t="s">
        <v>3207</v>
      </c>
      <c r="W171" s="47" t="s">
        <v>626</v>
      </c>
      <c r="X171" s="47" t="s">
        <v>3206</v>
      </c>
      <c r="Y171" s="49" t="s">
        <v>681</v>
      </c>
      <c r="Z171" s="50" t="s">
        <v>2981</v>
      </c>
    </row>
    <row r="172" spans="1:26" ht="12.75">
      <c r="A172" s="46" t="s">
        <v>3949</v>
      </c>
      <c r="B172" s="46" t="s">
        <v>2280</v>
      </c>
      <c r="C172" s="46">
        <v>100767424</v>
      </c>
      <c r="D172" s="52" t="s">
        <v>1152</v>
      </c>
      <c r="E172" s="46" t="s">
        <v>3950</v>
      </c>
      <c r="F172" s="46" t="s">
        <v>3951</v>
      </c>
      <c r="G172" s="46" t="s">
        <v>4334</v>
      </c>
      <c r="H172" s="46">
        <v>204321</v>
      </c>
      <c r="I172" s="46">
        <v>750908</v>
      </c>
      <c r="J172" s="46" t="s">
        <v>775</v>
      </c>
      <c r="K172" s="46" t="s">
        <v>3790</v>
      </c>
      <c r="L172" s="46">
        <v>303</v>
      </c>
      <c r="M172" s="46" t="s">
        <v>783</v>
      </c>
      <c r="N172" s="46">
        <v>0</v>
      </c>
      <c r="O172" s="46">
        <v>2400</v>
      </c>
      <c r="P172" s="46">
        <v>1600</v>
      </c>
      <c r="Q172" s="46" t="s">
        <v>782</v>
      </c>
      <c r="R172" s="46" t="s">
        <v>4306</v>
      </c>
      <c r="S172" s="46" t="s">
        <v>4313</v>
      </c>
      <c r="T172" s="46" t="s">
        <v>782</v>
      </c>
      <c r="U172" s="48" t="s">
        <v>783</v>
      </c>
      <c r="V172" s="47" t="s">
        <v>3207</v>
      </c>
      <c r="W172" s="47" t="s">
        <v>626</v>
      </c>
      <c r="X172" s="47" t="s">
        <v>3206</v>
      </c>
      <c r="Y172" s="49" t="s">
        <v>681</v>
      </c>
      <c r="Z172" s="50" t="s">
        <v>2981</v>
      </c>
    </row>
    <row r="173" spans="1:26" ht="12.75">
      <c r="A173" s="46" t="s">
        <v>3929</v>
      </c>
      <c r="B173" s="51" t="s">
        <v>2280</v>
      </c>
      <c r="C173" s="46">
        <v>101057719</v>
      </c>
      <c r="D173" s="46" t="s">
        <v>3930</v>
      </c>
      <c r="E173" s="46" t="s">
        <v>3931</v>
      </c>
      <c r="F173" s="46" t="s">
        <v>3932</v>
      </c>
      <c r="G173" s="46" t="s">
        <v>3933</v>
      </c>
      <c r="H173" s="46">
        <v>204516</v>
      </c>
      <c r="I173" s="46">
        <v>723664</v>
      </c>
      <c r="J173" s="46" t="s">
        <v>775</v>
      </c>
      <c r="K173" s="46" t="s">
        <v>3934</v>
      </c>
      <c r="L173" s="46">
        <v>556</v>
      </c>
      <c r="M173" s="46" t="s">
        <v>783</v>
      </c>
      <c r="N173" s="46">
        <v>1550</v>
      </c>
      <c r="O173" s="46">
        <v>33841</v>
      </c>
      <c r="P173" s="46">
        <v>26095</v>
      </c>
      <c r="Q173" s="46" t="s">
        <v>782</v>
      </c>
      <c r="R173" s="46" t="s">
        <v>4306</v>
      </c>
      <c r="S173" s="46" t="s">
        <v>4313</v>
      </c>
      <c r="T173" s="46" t="s">
        <v>782</v>
      </c>
      <c r="U173" s="48" t="s">
        <v>783</v>
      </c>
      <c r="V173" s="47" t="s">
        <v>3207</v>
      </c>
      <c r="W173" s="47" t="s">
        <v>626</v>
      </c>
      <c r="X173" s="47" t="s">
        <v>3206</v>
      </c>
      <c r="Y173" s="49" t="s">
        <v>681</v>
      </c>
      <c r="Z173" s="50" t="s">
        <v>2981</v>
      </c>
    </row>
    <row r="174" spans="1:26" ht="12.75">
      <c r="A174" s="46" t="s">
        <v>3962</v>
      </c>
      <c r="B174" s="46" t="s">
        <v>2280</v>
      </c>
      <c r="C174" s="46">
        <v>101243448</v>
      </c>
      <c r="D174" s="52" t="s">
        <v>1152</v>
      </c>
      <c r="E174" s="46" t="s">
        <v>3963</v>
      </c>
      <c r="F174" s="46" t="s">
        <v>3964</v>
      </c>
      <c r="G174" s="46" t="s">
        <v>3261</v>
      </c>
      <c r="H174" s="46">
        <v>204650</v>
      </c>
      <c r="I174" s="46">
        <v>752070</v>
      </c>
      <c r="J174" s="46" t="s">
        <v>3846</v>
      </c>
      <c r="K174" s="46" t="s">
        <v>3732</v>
      </c>
      <c r="L174" s="46">
        <v>494</v>
      </c>
      <c r="M174" s="46" t="s">
        <v>783</v>
      </c>
      <c r="N174" s="46">
        <v>0</v>
      </c>
      <c r="O174" s="46">
        <v>150000</v>
      </c>
      <c r="P174" s="46">
        <v>40000</v>
      </c>
      <c r="Q174" s="46" t="s">
        <v>782</v>
      </c>
      <c r="R174" s="46" t="s">
        <v>4306</v>
      </c>
      <c r="S174" s="46" t="s">
        <v>4313</v>
      </c>
      <c r="T174" s="46" t="s">
        <v>782</v>
      </c>
      <c r="U174" s="48" t="s">
        <v>783</v>
      </c>
      <c r="V174" s="47" t="s">
        <v>3207</v>
      </c>
      <c r="W174" s="47" t="s">
        <v>626</v>
      </c>
      <c r="X174" s="47" t="s">
        <v>3206</v>
      </c>
      <c r="Y174" s="49" t="s">
        <v>681</v>
      </c>
      <c r="Z174" s="50" t="s">
        <v>2981</v>
      </c>
    </row>
    <row r="175" spans="1:26" ht="12.75">
      <c r="A175" s="46" t="s">
        <v>2866</v>
      </c>
      <c r="B175" s="51" t="s">
        <v>2280</v>
      </c>
      <c r="C175" s="46">
        <v>100705943</v>
      </c>
      <c r="D175" s="46" t="s">
        <v>2867</v>
      </c>
      <c r="E175" s="46" t="s">
        <v>1865</v>
      </c>
      <c r="F175" s="46" t="s">
        <v>2868</v>
      </c>
      <c r="G175" s="46" t="s">
        <v>2869</v>
      </c>
      <c r="H175" s="46">
        <v>212830</v>
      </c>
      <c r="I175" s="46">
        <v>776312</v>
      </c>
      <c r="J175" s="46" t="s">
        <v>3650</v>
      </c>
      <c r="K175" s="46" t="s">
        <v>1265</v>
      </c>
      <c r="L175" s="46">
        <v>350</v>
      </c>
      <c r="M175" s="46" t="s">
        <v>783</v>
      </c>
      <c r="N175" s="46">
        <v>300</v>
      </c>
      <c r="O175" s="46">
        <v>1900</v>
      </c>
      <c r="P175" s="46">
        <v>270</v>
      </c>
      <c r="Q175" s="46" t="s">
        <v>3626</v>
      </c>
      <c r="R175" s="46" t="s">
        <v>4306</v>
      </c>
      <c r="S175" s="46" t="s">
        <v>4313</v>
      </c>
      <c r="T175" s="46" t="s">
        <v>782</v>
      </c>
      <c r="U175" s="48" t="s">
        <v>700</v>
      </c>
      <c r="V175" s="47" t="s">
        <v>3207</v>
      </c>
      <c r="W175" s="47" t="s">
        <v>626</v>
      </c>
      <c r="X175" s="47" t="s">
        <v>3206</v>
      </c>
      <c r="Y175" s="49" t="s">
        <v>681</v>
      </c>
      <c r="Z175" s="50" t="s">
        <v>2981</v>
      </c>
    </row>
    <row r="176" spans="1:26" ht="12.75">
      <c r="A176" s="46" t="s">
        <v>3955</v>
      </c>
      <c r="B176" s="46" t="s">
        <v>2280</v>
      </c>
      <c r="C176" s="46">
        <v>101267950</v>
      </c>
      <c r="D176" s="46" t="s">
        <v>3946</v>
      </c>
      <c r="E176" s="46" t="s">
        <v>3956</v>
      </c>
      <c r="F176" s="46" t="s">
        <v>3957</v>
      </c>
      <c r="G176" s="46" t="s">
        <v>3958</v>
      </c>
      <c r="H176" s="46">
        <v>213840</v>
      </c>
      <c r="I176" s="46">
        <v>773880</v>
      </c>
      <c r="J176" s="46" t="s">
        <v>4416</v>
      </c>
      <c r="K176" s="46" t="s">
        <v>4312</v>
      </c>
      <c r="L176" s="46">
        <v>176</v>
      </c>
      <c r="M176" s="46" t="s">
        <v>783</v>
      </c>
      <c r="N176" s="46">
        <v>0</v>
      </c>
      <c r="O176" s="46">
        <v>5000</v>
      </c>
      <c r="P176" s="46">
        <v>6500</v>
      </c>
      <c r="Q176" s="46" t="s">
        <v>4305</v>
      </c>
      <c r="R176" s="46" t="s">
        <v>4306</v>
      </c>
      <c r="S176" s="46" t="s">
        <v>4313</v>
      </c>
      <c r="T176" s="46" t="s">
        <v>782</v>
      </c>
      <c r="U176" s="48" t="s">
        <v>783</v>
      </c>
      <c r="V176" s="47" t="s">
        <v>3207</v>
      </c>
      <c r="W176" s="47" t="s">
        <v>626</v>
      </c>
      <c r="X176" s="47" t="s">
        <v>3206</v>
      </c>
      <c r="Y176" s="49" t="s">
        <v>681</v>
      </c>
      <c r="Z176" s="50" t="s">
        <v>2981</v>
      </c>
    </row>
    <row r="177" spans="1:26" ht="12.75">
      <c r="A177" s="46" t="s">
        <v>3945</v>
      </c>
      <c r="B177" s="46" t="s">
        <v>2280</v>
      </c>
      <c r="C177" s="46">
        <v>100823649</v>
      </c>
      <c r="D177" s="46" t="s">
        <v>3946</v>
      </c>
      <c r="E177" s="46" t="s">
        <v>3947</v>
      </c>
      <c r="F177" s="47"/>
      <c r="G177" s="46" t="s">
        <v>3948</v>
      </c>
      <c r="H177" s="46">
        <v>215300</v>
      </c>
      <c r="I177" s="46">
        <v>772000</v>
      </c>
      <c r="J177" s="46" t="s">
        <v>2744</v>
      </c>
      <c r="K177" s="46" t="s">
        <v>238</v>
      </c>
      <c r="L177" s="46">
        <v>579</v>
      </c>
      <c r="M177" s="46" t="s">
        <v>783</v>
      </c>
      <c r="N177" s="46">
        <v>407245</v>
      </c>
      <c r="O177" s="46">
        <v>415000</v>
      </c>
      <c r="P177" s="46">
        <v>1225175</v>
      </c>
      <c r="Q177" s="46" t="s">
        <v>782</v>
      </c>
      <c r="R177" s="46" t="s">
        <v>4306</v>
      </c>
      <c r="S177" s="46" t="s">
        <v>4313</v>
      </c>
      <c r="T177" s="46" t="s">
        <v>782</v>
      </c>
      <c r="U177" s="48" t="s">
        <v>783</v>
      </c>
      <c r="V177" s="47" t="s">
        <v>3207</v>
      </c>
      <c r="W177" s="47" t="s">
        <v>626</v>
      </c>
      <c r="X177" s="47" t="s">
        <v>3206</v>
      </c>
      <c r="Y177" s="49" t="s">
        <v>681</v>
      </c>
      <c r="Z177" s="50" t="s">
        <v>2981</v>
      </c>
    </row>
    <row r="178" spans="1:26" ht="12.75">
      <c r="A178" s="46" t="s">
        <v>1904</v>
      </c>
      <c r="B178" s="51" t="s">
        <v>2280</v>
      </c>
      <c r="C178" s="46">
        <v>100467889</v>
      </c>
      <c r="D178" s="46" t="s">
        <v>2281</v>
      </c>
      <c r="E178" s="46" t="s">
        <v>1905</v>
      </c>
      <c r="F178" s="46" t="s">
        <v>1906</v>
      </c>
      <c r="G178" s="46" t="s">
        <v>1907</v>
      </c>
      <c r="H178" s="46">
        <v>237697</v>
      </c>
      <c r="I178" s="46">
        <v>711276</v>
      </c>
      <c r="J178" s="46" t="s">
        <v>2312</v>
      </c>
      <c r="K178" s="46" t="s">
        <v>2531</v>
      </c>
      <c r="L178" s="46">
        <v>187</v>
      </c>
      <c r="M178" s="46" t="s">
        <v>783</v>
      </c>
      <c r="N178" s="46">
        <v>0</v>
      </c>
      <c r="O178" s="46">
        <v>42000</v>
      </c>
      <c r="P178" s="46">
        <v>6000</v>
      </c>
      <c r="Q178" s="46" t="s">
        <v>4305</v>
      </c>
      <c r="R178" s="46" t="s">
        <v>4306</v>
      </c>
      <c r="S178" s="46" t="s">
        <v>4313</v>
      </c>
      <c r="T178" s="46" t="s">
        <v>782</v>
      </c>
      <c r="U178" s="48" t="s">
        <v>783</v>
      </c>
      <c r="V178" s="47" t="s">
        <v>3207</v>
      </c>
      <c r="W178" s="47" t="s">
        <v>626</v>
      </c>
      <c r="X178" s="47" t="s">
        <v>3206</v>
      </c>
      <c r="Y178" s="49" t="s">
        <v>681</v>
      </c>
      <c r="Z178" s="50" t="s">
        <v>2981</v>
      </c>
    </row>
    <row r="179" spans="1:26" ht="12.75">
      <c r="A179" s="46" t="s">
        <v>3798</v>
      </c>
      <c r="B179" s="46" t="s">
        <v>3688</v>
      </c>
      <c r="C179" s="46">
        <v>100411136</v>
      </c>
      <c r="D179" s="46" t="s">
        <v>3792</v>
      </c>
      <c r="E179" s="46" t="s">
        <v>3799</v>
      </c>
      <c r="F179" s="46" t="s">
        <v>1931</v>
      </c>
      <c r="G179" s="46" t="s">
        <v>3801</v>
      </c>
      <c r="H179" s="46">
        <v>141771</v>
      </c>
      <c r="I179" s="46">
        <v>683288</v>
      </c>
      <c r="J179" s="46" t="s">
        <v>3720</v>
      </c>
      <c r="K179" s="46" t="s">
        <v>3802</v>
      </c>
      <c r="L179" s="46">
        <v>221</v>
      </c>
      <c r="M179" s="46" t="s">
        <v>783</v>
      </c>
      <c r="N179" s="46">
        <v>0</v>
      </c>
      <c r="O179" s="46">
        <v>4800</v>
      </c>
      <c r="P179" s="46">
        <v>4900</v>
      </c>
      <c r="Q179" s="46" t="s">
        <v>4305</v>
      </c>
      <c r="R179" s="46" t="s">
        <v>4306</v>
      </c>
      <c r="S179" s="46" t="s">
        <v>4313</v>
      </c>
      <c r="T179" s="46" t="s">
        <v>782</v>
      </c>
      <c r="U179" s="48" t="s">
        <v>783</v>
      </c>
      <c r="V179" s="47" t="s">
        <v>3228</v>
      </c>
      <c r="W179" s="47" t="s">
        <v>627</v>
      </c>
      <c r="X179" s="47" t="s">
        <v>3227</v>
      </c>
      <c r="Y179" s="49" t="s">
        <v>682</v>
      </c>
      <c r="Z179" s="50" t="s">
        <v>2981</v>
      </c>
    </row>
    <row r="180" spans="1:26" ht="12.75">
      <c r="A180" s="46" t="s">
        <v>4308</v>
      </c>
      <c r="B180" s="51" t="s">
        <v>2280</v>
      </c>
      <c r="C180" s="46">
        <v>100497211</v>
      </c>
      <c r="D180" s="46" t="s">
        <v>1563</v>
      </c>
      <c r="E180" s="46" t="s">
        <v>4309</v>
      </c>
      <c r="F180" s="46" t="s">
        <v>4310</v>
      </c>
      <c r="G180" s="46" t="s">
        <v>4311</v>
      </c>
      <c r="H180" s="46">
        <v>98840</v>
      </c>
      <c r="I180" s="46">
        <v>733235</v>
      </c>
      <c r="J180" s="46" t="s">
        <v>775</v>
      </c>
      <c r="K180" s="46" t="s">
        <v>4312</v>
      </c>
      <c r="L180" s="46">
        <v>509</v>
      </c>
      <c r="M180" s="46" t="s">
        <v>783</v>
      </c>
      <c r="N180" s="46">
        <v>6720</v>
      </c>
      <c r="O180" s="46">
        <v>35000</v>
      </c>
      <c r="P180" s="46">
        <v>11000</v>
      </c>
      <c r="Q180" s="46" t="s">
        <v>782</v>
      </c>
      <c r="R180" s="46" t="s">
        <v>4306</v>
      </c>
      <c r="S180" s="46" t="s">
        <v>4313</v>
      </c>
      <c r="T180" s="46" t="s">
        <v>782</v>
      </c>
      <c r="U180" s="48" t="s">
        <v>783</v>
      </c>
      <c r="V180" s="47" t="s">
        <v>3231</v>
      </c>
      <c r="W180" s="47" t="s">
        <v>628</v>
      </c>
      <c r="X180" s="47" t="s">
        <v>3230</v>
      </c>
      <c r="Y180" s="49" t="s">
        <v>682</v>
      </c>
      <c r="Z180" s="50" t="s">
        <v>2981</v>
      </c>
    </row>
    <row r="181" spans="1:26" ht="12.75">
      <c r="A181" s="46" t="s">
        <v>4329</v>
      </c>
      <c r="B181" s="46" t="s">
        <v>3688</v>
      </c>
      <c r="C181" s="46">
        <v>100763367</v>
      </c>
      <c r="D181" s="46" t="s">
        <v>1563</v>
      </c>
      <c r="E181" s="46" t="s">
        <v>4330</v>
      </c>
      <c r="F181" s="46" t="s">
        <v>4331</v>
      </c>
      <c r="G181" s="46" t="s">
        <v>4332</v>
      </c>
      <c r="H181" s="46">
        <v>101467</v>
      </c>
      <c r="I181" s="46">
        <v>734898</v>
      </c>
      <c r="J181" s="46" t="s">
        <v>775</v>
      </c>
      <c r="K181" s="46" t="s">
        <v>105</v>
      </c>
      <c r="L181" s="46">
        <v>364</v>
      </c>
      <c r="M181" s="46" t="s">
        <v>783</v>
      </c>
      <c r="N181" s="46">
        <v>0</v>
      </c>
      <c r="O181" s="46">
        <v>350</v>
      </c>
      <c r="P181" s="46">
        <v>1750</v>
      </c>
      <c r="Q181" s="46" t="s">
        <v>782</v>
      </c>
      <c r="R181" s="46" t="s">
        <v>4333</v>
      </c>
      <c r="S181" s="46" t="s">
        <v>4313</v>
      </c>
      <c r="T181" s="46" t="s">
        <v>782</v>
      </c>
      <c r="U181" s="48" t="s">
        <v>783</v>
      </c>
      <c r="V181" s="47" t="s">
        <v>3231</v>
      </c>
      <c r="W181" s="47" t="s">
        <v>628</v>
      </c>
      <c r="X181" s="47" t="s">
        <v>3230</v>
      </c>
      <c r="Y181" s="49" t="s">
        <v>682</v>
      </c>
      <c r="Z181" s="50" t="s">
        <v>2981</v>
      </c>
    </row>
    <row r="182" spans="1:26" ht="12.75">
      <c r="A182" s="46" t="s">
        <v>4335</v>
      </c>
      <c r="B182" s="46" t="s">
        <v>3688</v>
      </c>
      <c r="C182" s="46">
        <v>101024973</v>
      </c>
      <c r="D182" s="46" t="s">
        <v>1563</v>
      </c>
      <c r="E182" s="46" t="s">
        <v>4336</v>
      </c>
      <c r="F182" s="46" t="s">
        <v>4337</v>
      </c>
      <c r="G182" s="46" t="s">
        <v>4338</v>
      </c>
      <c r="H182" s="46">
        <v>102253</v>
      </c>
      <c r="I182" s="46">
        <v>733073</v>
      </c>
      <c r="J182" s="46" t="s">
        <v>775</v>
      </c>
      <c r="K182" s="46" t="s">
        <v>4339</v>
      </c>
      <c r="L182" s="46">
        <v>448</v>
      </c>
      <c r="M182" s="46" t="s">
        <v>783</v>
      </c>
      <c r="N182" s="46">
        <v>170</v>
      </c>
      <c r="O182" s="46">
        <v>5000</v>
      </c>
      <c r="P182" s="46">
        <v>25500</v>
      </c>
      <c r="Q182" s="46" t="s">
        <v>782</v>
      </c>
      <c r="R182" s="46" t="s">
        <v>4306</v>
      </c>
      <c r="S182" s="46" t="s">
        <v>4313</v>
      </c>
      <c r="T182" s="46" t="s">
        <v>782</v>
      </c>
      <c r="U182" s="48" t="s">
        <v>783</v>
      </c>
      <c r="V182" s="47" t="s">
        <v>3231</v>
      </c>
      <c r="W182" s="47" t="s">
        <v>628</v>
      </c>
      <c r="X182" s="47" t="s">
        <v>3230</v>
      </c>
      <c r="Y182" s="49" t="s">
        <v>682</v>
      </c>
      <c r="Z182" s="50" t="s">
        <v>2981</v>
      </c>
    </row>
    <row r="183" spans="1:26" ht="12.75">
      <c r="A183" s="46" t="s">
        <v>4322</v>
      </c>
      <c r="B183" s="46" t="s">
        <v>3688</v>
      </c>
      <c r="C183" s="46">
        <v>100759603</v>
      </c>
      <c r="D183" s="46" t="s">
        <v>1563</v>
      </c>
      <c r="E183" s="46" t="s">
        <v>4323</v>
      </c>
      <c r="F183" s="46" t="s">
        <v>4324</v>
      </c>
      <c r="G183" s="46" t="s">
        <v>4325</v>
      </c>
      <c r="H183" s="46">
        <v>103469</v>
      </c>
      <c r="I183" s="46">
        <v>725590</v>
      </c>
      <c r="J183" s="46" t="s">
        <v>3643</v>
      </c>
      <c r="K183" s="46" t="s">
        <v>910</v>
      </c>
      <c r="L183" s="46">
        <v>526</v>
      </c>
      <c r="M183" s="46" t="s">
        <v>783</v>
      </c>
      <c r="N183" s="46">
        <v>3000</v>
      </c>
      <c r="O183" s="46">
        <v>1400</v>
      </c>
      <c r="P183" s="46">
        <v>1000</v>
      </c>
      <c r="Q183" s="46" t="s">
        <v>782</v>
      </c>
      <c r="R183" s="46" t="s">
        <v>4306</v>
      </c>
      <c r="S183" s="46" t="s">
        <v>4313</v>
      </c>
      <c r="T183" s="46" t="s">
        <v>782</v>
      </c>
      <c r="U183" s="48" t="s">
        <v>783</v>
      </c>
      <c r="V183" s="47" t="s">
        <v>3231</v>
      </c>
      <c r="W183" s="47" t="s">
        <v>628</v>
      </c>
      <c r="X183" s="47" t="s">
        <v>3230</v>
      </c>
      <c r="Y183" s="49" t="s">
        <v>682</v>
      </c>
      <c r="Z183" s="50" t="s">
        <v>2981</v>
      </c>
    </row>
    <row r="184" spans="1:26" ht="12.75">
      <c r="A184" s="46" t="s">
        <v>4318</v>
      </c>
      <c r="B184" s="51" t="s">
        <v>2280</v>
      </c>
      <c r="C184" s="46">
        <v>100513681</v>
      </c>
      <c r="D184" s="46" t="s">
        <v>1563</v>
      </c>
      <c r="E184" s="46" t="s">
        <v>4319</v>
      </c>
      <c r="F184" s="46" t="s">
        <v>4320</v>
      </c>
      <c r="G184" s="46" t="s">
        <v>4321</v>
      </c>
      <c r="H184" s="46">
        <v>104610</v>
      </c>
      <c r="I184" s="46">
        <v>731527</v>
      </c>
      <c r="J184" s="46" t="s">
        <v>775</v>
      </c>
      <c r="K184" s="46" t="s">
        <v>149</v>
      </c>
      <c r="L184" s="46">
        <v>580</v>
      </c>
      <c r="M184" s="46" t="s">
        <v>783</v>
      </c>
      <c r="N184" s="46">
        <v>4000</v>
      </c>
      <c r="O184" s="46">
        <v>9000</v>
      </c>
      <c r="P184" s="46">
        <v>5600</v>
      </c>
      <c r="Q184" s="46" t="s">
        <v>782</v>
      </c>
      <c r="R184" s="46" t="s">
        <v>4306</v>
      </c>
      <c r="S184" s="46" t="s">
        <v>4313</v>
      </c>
      <c r="T184" s="46" t="s">
        <v>782</v>
      </c>
      <c r="U184" s="48" t="s">
        <v>783</v>
      </c>
      <c r="V184" s="47" t="s">
        <v>3231</v>
      </c>
      <c r="W184" s="47" t="s">
        <v>628</v>
      </c>
      <c r="X184" s="47" t="s">
        <v>3230</v>
      </c>
      <c r="Y184" s="49" t="s">
        <v>682</v>
      </c>
      <c r="Z184" s="50" t="s">
        <v>2981</v>
      </c>
    </row>
    <row r="185" spans="1:26" ht="12.75">
      <c r="A185" s="46" t="s">
        <v>4326</v>
      </c>
      <c r="B185" s="46" t="s">
        <v>3688</v>
      </c>
      <c r="C185" s="46">
        <v>100760193</v>
      </c>
      <c r="D185" s="46" t="s">
        <v>4314</v>
      </c>
      <c r="E185" s="46" t="s">
        <v>4327</v>
      </c>
      <c r="F185" s="47"/>
      <c r="G185" s="46" t="s">
        <v>4328</v>
      </c>
      <c r="H185" s="46">
        <v>108650</v>
      </c>
      <c r="I185" s="46">
        <v>737850</v>
      </c>
      <c r="J185" s="46" t="s">
        <v>3643</v>
      </c>
      <c r="K185" s="46" t="s">
        <v>3708</v>
      </c>
      <c r="L185" s="46">
        <v>458</v>
      </c>
      <c r="M185" s="46" t="s">
        <v>783</v>
      </c>
      <c r="N185" s="46">
        <v>3200</v>
      </c>
      <c r="O185" s="46">
        <v>400</v>
      </c>
      <c r="P185" s="46">
        <v>1600</v>
      </c>
      <c r="Q185" s="46" t="s">
        <v>782</v>
      </c>
      <c r="R185" s="46" t="s">
        <v>4306</v>
      </c>
      <c r="S185" s="46" t="s">
        <v>4313</v>
      </c>
      <c r="T185" s="46" t="s">
        <v>782</v>
      </c>
      <c r="U185" s="48" t="s">
        <v>783</v>
      </c>
      <c r="V185" s="47" t="s">
        <v>3231</v>
      </c>
      <c r="W185" s="47" t="s">
        <v>628</v>
      </c>
      <c r="X185" s="47" t="s">
        <v>3230</v>
      </c>
      <c r="Y185" s="49" t="s">
        <v>682</v>
      </c>
      <c r="Z185" s="50" t="s">
        <v>2981</v>
      </c>
    </row>
    <row r="186" spans="1:26" ht="12.75">
      <c r="A186" s="46" t="s">
        <v>4340</v>
      </c>
      <c r="B186" s="46" t="s">
        <v>3688</v>
      </c>
      <c r="C186" s="46">
        <v>100986601</v>
      </c>
      <c r="D186" s="46" t="s">
        <v>2928</v>
      </c>
      <c r="E186" s="46" t="s">
        <v>4341</v>
      </c>
      <c r="F186" s="46" t="s">
        <v>4342</v>
      </c>
      <c r="G186" s="46" t="s">
        <v>4343</v>
      </c>
      <c r="H186" s="46">
        <v>115250</v>
      </c>
      <c r="I186" s="46">
        <v>732400</v>
      </c>
      <c r="J186" s="46" t="s">
        <v>775</v>
      </c>
      <c r="K186" s="46" t="s">
        <v>910</v>
      </c>
      <c r="L186" s="46">
        <v>590</v>
      </c>
      <c r="M186" s="46" t="s">
        <v>783</v>
      </c>
      <c r="N186" s="46">
        <v>9000</v>
      </c>
      <c r="O186" s="46">
        <v>2250</v>
      </c>
      <c r="P186" s="46">
        <v>15000</v>
      </c>
      <c r="Q186" s="46" t="s">
        <v>782</v>
      </c>
      <c r="R186" s="46" t="s">
        <v>4306</v>
      </c>
      <c r="S186" s="46" t="s">
        <v>4313</v>
      </c>
      <c r="T186" s="46" t="s">
        <v>782</v>
      </c>
      <c r="U186" s="48" t="s">
        <v>783</v>
      </c>
      <c r="V186" s="47" t="s">
        <v>3231</v>
      </c>
      <c r="W186" s="47" t="s">
        <v>628</v>
      </c>
      <c r="X186" s="47" t="s">
        <v>3230</v>
      </c>
      <c r="Y186" s="49" t="s">
        <v>682</v>
      </c>
      <c r="Z186" s="50" t="s">
        <v>2981</v>
      </c>
    </row>
    <row r="187" spans="1:26" ht="12.75">
      <c r="A187" s="46" t="s">
        <v>2451</v>
      </c>
      <c r="B187" s="46" t="s">
        <v>3688</v>
      </c>
      <c r="C187" s="46">
        <v>100490050</v>
      </c>
      <c r="D187" s="46" t="s">
        <v>2452</v>
      </c>
      <c r="E187" s="46" t="s">
        <v>2453</v>
      </c>
      <c r="F187" s="46" t="s">
        <v>2454</v>
      </c>
      <c r="G187" s="46" t="s">
        <v>2455</v>
      </c>
      <c r="H187" s="46">
        <v>124307</v>
      </c>
      <c r="I187" s="46">
        <v>722350</v>
      </c>
      <c r="J187" s="46" t="s">
        <v>775</v>
      </c>
      <c r="K187" s="46" t="s">
        <v>3790</v>
      </c>
      <c r="L187" s="47"/>
      <c r="M187" s="46" t="s">
        <v>700</v>
      </c>
      <c r="N187" s="46">
        <v>0</v>
      </c>
      <c r="O187" s="46">
        <v>0</v>
      </c>
      <c r="P187" s="46">
        <v>0</v>
      </c>
      <c r="Q187" s="46" t="s">
        <v>782</v>
      </c>
      <c r="R187" s="46" t="s">
        <v>4306</v>
      </c>
      <c r="S187" s="46" t="s">
        <v>4313</v>
      </c>
      <c r="T187" s="46" t="s">
        <v>782</v>
      </c>
      <c r="U187" s="48" t="s">
        <v>783</v>
      </c>
      <c r="V187" s="47" t="s">
        <v>3231</v>
      </c>
      <c r="W187" s="47" t="s">
        <v>628</v>
      </c>
      <c r="X187" s="47" t="s">
        <v>3230</v>
      </c>
      <c r="Y187" s="49" t="s">
        <v>682</v>
      </c>
      <c r="Z187" s="50" t="s">
        <v>2981</v>
      </c>
    </row>
    <row r="188" spans="1:26" ht="12.75">
      <c r="A188" s="46" t="s">
        <v>2087</v>
      </c>
      <c r="B188" s="51" t="s">
        <v>834</v>
      </c>
      <c r="C188" s="46">
        <v>100753357</v>
      </c>
      <c r="D188" s="46" t="s">
        <v>3750</v>
      </c>
      <c r="E188" s="46" t="s">
        <v>2088</v>
      </c>
      <c r="F188" s="46" t="s">
        <v>2089</v>
      </c>
      <c r="G188" s="46" t="s">
        <v>2090</v>
      </c>
      <c r="H188" s="46">
        <v>148391</v>
      </c>
      <c r="I188" s="46">
        <v>811457</v>
      </c>
      <c r="J188" s="46" t="s">
        <v>1271</v>
      </c>
      <c r="K188" s="46" t="s">
        <v>1340</v>
      </c>
      <c r="L188" s="46">
        <v>340</v>
      </c>
      <c r="M188" s="46" t="s">
        <v>783</v>
      </c>
      <c r="N188" s="46">
        <v>0</v>
      </c>
      <c r="O188" s="46">
        <v>5700</v>
      </c>
      <c r="P188" s="46">
        <v>4800</v>
      </c>
      <c r="Q188" s="46" t="s">
        <v>782</v>
      </c>
      <c r="R188" s="46" t="s">
        <v>4306</v>
      </c>
      <c r="S188" s="46" t="s">
        <v>4313</v>
      </c>
      <c r="T188" s="46" t="s">
        <v>782</v>
      </c>
      <c r="U188" s="48" t="s">
        <v>783</v>
      </c>
      <c r="V188" s="47" t="s">
        <v>371</v>
      </c>
      <c r="W188" s="47" t="s">
        <v>629</v>
      </c>
      <c r="X188" s="47" t="s">
        <v>370</v>
      </c>
      <c r="Y188" s="49" t="s">
        <v>683</v>
      </c>
      <c r="Z188" s="50" t="s">
        <v>2981</v>
      </c>
    </row>
    <row r="189" spans="1:26" ht="12.75">
      <c r="A189" s="46" t="s">
        <v>2082</v>
      </c>
      <c r="B189" s="51" t="s">
        <v>834</v>
      </c>
      <c r="C189" s="46">
        <v>100755605</v>
      </c>
      <c r="D189" s="46" t="s">
        <v>3750</v>
      </c>
      <c r="E189" s="46" t="s">
        <v>2083</v>
      </c>
      <c r="F189" s="46" t="s">
        <v>2084</v>
      </c>
      <c r="G189" s="47"/>
      <c r="H189" s="46">
        <v>151263</v>
      </c>
      <c r="I189" s="46">
        <v>807672</v>
      </c>
      <c r="J189" s="46" t="s">
        <v>2085</v>
      </c>
      <c r="K189" s="46" t="s">
        <v>2086</v>
      </c>
      <c r="L189" s="47"/>
      <c r="M189" s="46" t="s">
        <v>783</v>
      </c>
      <c r="N189" s="46">
        <v>0</v>
      </c>
      <c r="O189" s="46">
        <v>70520</v>
      </c>
      <c r="P189" s="46">
        <v>19000</v>
      </c>
      <c r="Q189" s="46" t="s">
        <v>3626</v>
      </c>
      <c r="R189" s="46" t="s">
        <v>4306</v>
      </c>
      <c r="S189" s="46" t="s">
        <v>4313</v>
      </c>
      <c r="T189" s="46" t="s">
        <v>782</v>
      </c>
      <c r="U189" s="48" t="s">
        <v>783</v>
      </c>
      <c r="V189" s="47" t="s">
        <v>371</v>
      </c>
      <c r="W189" s="47" t="s">
        <v>629</v>
      </c>
      <c r="X189" s="47" t="s">
        <v>370</v>
      </c>
      <c r="Y189" s="49" t="s">
        <v>683</v>
      </c>
      <c r="Z189" s="50" t="s">
        <v>2981</v>
      </c>
    </row>
    <row r="190" spans="1:26" ht="12.75">
      <c r="A190" s="46" t="s">
        <v>2132</v>
      </c>
      <c r="B190" s="51" t="s">
        <v>3749</v>
      </c>
      <c r="C190" s="46">
        <v>100812735</v>
      </c>
      <c r="D190" s="46" t="s">
        <v>2019</v>
      </c>
      <c r="E190" s="46" t="s">
        <v>2133</v>
      </c>
      <c r="F190" s="46" t="s">
        <v>2134</v>
      </c>
      <c r="G190" s="46" t="s">
        <v>2135</v>
      </c>
      <c r="H190" s="46">
        <v>160820</v>
      </c>
      <c r="I190" s="46">
        <v>808510</v>
      </c>
      <c r="J190" s="46" t="s">
        <v>775</v>
      </c>
      <c r="K190" s="46" t="s">
        <v>1265</v>
      </c>
      <c r="L190" s="46">
        <v>338</v>
      </c>
      <c r="M190" s="46" t="s">
        <v>783</v>
      </c>
      <c r="N190" s="46">
        <v>610</v>
      </c>
      <c r="O190" s="46">
        <v>70</v>
      </c>
      <c r="P190" s="46">
        <v>225</v>
      </c>
      <c r="Q190" s="46" t="s">
        <v>782</v>
      </c>
      <c r="R190" s="46" t="s">
        <v>4306</v>
      </c>
      <c r="S190" s="46" t="s">
        <v>4313</v>
      </c>
      <c r="T190" s="46" t="s">
        <v>782</v>
      </c>
      <c r="U190" s="48" t="s">
        <v>783</v>
      </c>
      <c r="V190" s="47" t="s">
        <v>371</v>
      </c>
      <c r="W190" s="47" t="s">
        <v>629</v>
      </c>
      <c r="X190" s="47" t="s">
        <v>370</v>
      </c>
      <c r="Y190" s="49" t="s">
        <v>683</v>
      </c>
      <c r="Z190" s="50" t="s">
        <v>2981</v>
      </c>
    </row>
    <row r="191" spans="1:26" ht="12.75">
      <c r="A191" s="46" t="s">
        <v>2144</v>
      </c>
      <c r="B191" s="51" t="s">
        <v>3749</v>
      </c>
      <c r="C191" s="46">
        <v>100282880</v>
      </c>
      <c r="D191" s="46" t="s">
        <v>2145</v>
      </c>
      <c r="E191" s="46" t="s">
        <v>2146</v>
      </c>
      <c r="F191" s="46" t="s">
        <v>787</v>
      </c>
      <c r="G191" s="46" t="s">
        <v>2147</v>
      </c>
      <c r="H191" s="46">
        <v>163116</v>
      </c>
      <c r="I191" s="46">
        <v>835978</v>
      </c>
      <c r="J191" s="46" t="s">
        <v>775</v>
      </c>
      <c r="K191" s="46" t="s">
        <v>2433</v>
      </c>
      <c r="L191" s="46">
        <v>530</v>
      </c>
      <c r="M191" s="46" t="s">
        <v>783</v>
      </c>
      <c r="N191" s="46">
        <v>10000</v>
      </c>
      <c r="O191" s="46">
        <v>1150</v>
      </c>
      <c r="P191" s="46">
        <v>7860</v>
      </c>
      <c r="Q191" s="46" t="s">
        <v>782</v>
      </c>
      <c r="R191" s="46" t="s">
        <v>4306</v>
      </c>
      <c r="S191" s="46" t="s">
        <v>4313</v>
      </c>
      <c r="T191" s="46" t="s">
        <v>782</v>
      </c>
      <c r="U191" s="48" t="s">
        <v>783</v>
      </c>
      <c r="V191" s="47" t="s">
        <v>371</v>
      </c>
      <c r="W191" s="47" t="s">
        <v>629</v>
      </c>
      <c r="X191" s="47" t="s">
        <v>370</v>
      </c>
      <c r="Y191" s="49" t="s">
        <v>683</v>
      </c>
      <c r="Z191" s="50" t="s">
        <v>2981</v>
      </c>
    </row>
    <row r="192" spans="1:26" ht="12.75">
      <c r="A192" s="46" t="s">
        <v>1932</v>
      </c>
      <c r="B192" s="46" t="s">
        <v>2280</v>
      </c>
      <c r="C192" s="46">
        <v>101057775</v>
      </c>
      <c r="D192" s="46" t="s">
        <v>2557</v>
      </c>
      <c r="E192" s="46" t="s">
        <v>1933</v>
      </c>
      <c r="F192" s="46" t="s">
        <v>1934</v>
      </c>
      <c r="G192" s="46" t="s">
        <v>1935</v>
      </c>
      <c r="H192" s="46">
        <v>165763</v>
      </c>
      <c r="I192" s="46">
        <v>744229</v>
      </c>
      <c r="J192" s="46" t="s">
        <v>775</v>
      </c>
      <c r="K192" s="46" t="s">
        <v>3830</v>
      </c>
      <c r="L192" s="46">
        <v>273</v>
      </c>
      <c r="M192" s="46" t="s">
        <v>783</v>
      </c>
      <c r="N192" s="46">
        <v>250</v>
      </c>
      <c r="O192" s="46">
        <v>2500</v>
      </c>
      <c r="P192" s="46">
        <v>120</v>
      </c>
      <c r="Q192" s="46" t="s">
        <v>4305</v>
      </c>
      <c r="R192" s="46" t="s">
        <v>4306</v>
      </c>
      <c r="S192" s="46" t="s">
        <v>4313</v>
      </c>
      <c r="T192" s="46" t="s">
        <v>782</v>
      </c>
      <c r="U192" s="48" t="s">
        <v>783</v>
      </c>
      <c r="V192" s="47" t="s">
        <v>371</v>
      </c>
      <c r="W192" s="47" t="s">
        <v>629</v>
      </c>
      <c r="X192" s="47" t="s">
        <v>370</v>
      </c>
      <c r="Y192" s="49" t="s">
        <v>683</v>
      </c>
      <c r="Z192" s="50" t="s">
        <v>2981</v>
      </c>
    </row>
    <row r="193" spans="1:26" ht="12.75">
      <c r="A193" s="46" t="s">
        <v>2099</v>
      </c>
      <c r="B193" s="51" t="s">
        <v>3749</v>
      </c>
      <c r="C193" s="46">
        <v>100303141</v>
      </c>
      <c r="D193" s="46" t="s">
        <v>1536</v>
      </c>
      <c r="E193" s="46" t="s">
        <v>2100</v>
      </c>
      <c r="F193" s="46" t="s">
        <v>2101</v>
      </c>
      <c r="G193" s="46" t="s">
        <v>2102</v>
      </c>
      <c r="H193" s="46">
        <v>168787</v>
      </c>
      <c r="I193" s="46">
        <v>766195</v>
      </c>
      <c r="J193" s="46" t="s">
        <v>775</v>
      </c>
      <c r="K193" s="46" t="s">
        <v>1265</v>
      </c>
      <c r="L193" s="46">
        <v>448</v>
      </c>
      <c r="M193" s="46" t="s">
        <v>783</v>
      </c>
      <c r="N193" s="46">
        <v>400</v>
      </c>
      <c r="O193" s="46">
        <v>900</v>
      </c>
      <c r="P193" s="46">
        <v>900</v>
      </c>
      <c r="Q193" s="46" t="s">
        <v>782</v>
      </c>
      <c r="R193" s="46" t="s">
        <v>4306</v>
      </c>
      <c r="S193" s="46" t="s">
        <v>4313</v>
      </c>
      <c r="T193" s="46" t="s">
        <v>782</v>
      </c>
      <c r="U193" s="48" t="s">
        <v>783</v>
      </c>
      <c r="V193" s="47" t="s">
        <v>371</v>
      </c>
      <c r="W193" s="47" t="s">
        <v>629</v>
      </c>
      <c r="X193" s="47" t="s">
        <v>370</v>
      </c>
      <c r="Y193" s="49" t="s">
        <v>683</v>
      </c>
      <c r="Z193" s="50" t="s">
        <v>2981</v>
      </c>
    </row>
    <row r="194" spans="1:26" ht="12.75">
      <c r="A194" s="46" t="s">
        <v>2114</v>
      </c>
      <c r="B194" s="51" t="s">
        <v>3749</v>
      </c>
      <c r="C194" s="46">
        <v>100321787</v>
      </c>
      <c r="D194" s="46" t="s">
        <v>1536</v>
      </c>
      <c r="E194" s="46" t="s">
        <v>3884</v>
      </c>
      <c r="F194" s="46" t="s">
        <v>2115</v>
      </c>
      <c r="G194" s="46" t="s">
        <v>2116</v>
      </c>
      <c r="H194" s="46">
        <v>168973</v>
      </c>
      <c r="I194" s="46">
        <v>766324</v>
      </c>
      <c r="J194" s="46" t="s">
        <v>775</v>
      </c>
      <c r="K194" s="46" t="s">
        <v>3790</v>
      </c>
      <c r="L194" s="46">
        <v>318</v>
      </c>
      <c r="M194" s="46" t="s">
        <v>783</v>
      </c>
      <c r="N194" s="46">
        <v>0</v>
      </c>
      <c r="O194" s="46">
        <v>680</v>
      </c>
      <c r="P194" s="46">
        <v>2800</v>
      </c>
      <c r="Q194" s="46" t="s">
        <v>782</v>
      </c>
      <c r="R194" s="46" t="s">
        <v>4306</v>
      </c>
      <c r="S194" s="46" t="s">
        <v>4313</v>
      </c>
      <c r="T194" s="46" t="s">
        <v>782</v>
      </c>
      <c r="U194" s="48" t="s">
        <v>783</v>
      </c>
      <c r="V194" s="47" t="s">
        <v>371</v>
      </c>
      <c r="W194" s="47" t="s">
        <v>629</v>
      </c>
      <c r="X194" s="47" t="s">
        <v>370</v>
      </c>
      <c r="Y194" s="49" t="s">
        <v>683</v>
      </c>
      <c r="Z194" s="50" t="s">
        <v>2981</v>
      </c>
    </row>
    <row r="195" spans="1:26" ht="12.75">
      <c r="A195" s="46" t="s">
        <v>1985</v>
      </c>
      <c r="B195" s="51" t="s">
        <v>3749</v>
      </c>
      <c r="C195" s="46">
        <v>100763301</v>
      </c>
      <c r="D195" s="46" t="s">
        <v>1536</v>
      </c>
      <c r="E195" s="46" t="s">
        <v>1986</v>
      </c>
      <c r="F195" s="47"/>
      <c r="G195" s="46" t="s">
        <v>1987</v>
      </c>
      <c r="H195" s="46">
        <v>169400</v>
      </c>
      <c r="I195" s="46">
        <v>765852</v>
      </c>
      <c r="J195" s="46" t="s">
        <v>775</v>
      </c>
      <c r="K195" s="46" t="s">
        <v>1736</v>
      </c>
      <c r="L195" s="46">
        <v>400</v>
      </c>
      <c r="M195" s="46" t="s">
        <v>783</v>
      </c>
      <c r="N195" s="46">
        <v>0</v>
      </c>
      <c r="O195" s="46">
        <v>8000</v>
      </c>
      <c r="P195" s="46">
        <v>13250</v>
      </c>
      <c r="Q195" s="46" t="s">
        <v>782</v>
      </c>
      <c r="R195" s="46" t="s">
        <v>4306</v>
      </c>
      <c r="S195" s="46" t="s">
        <v>4313</v>
      </c>
      <c r="T195" s="46" t="s">
        <v>782</v>
      </c>
      <c r="U195" s="48" t="s">
        <v>783</v>
      </c>
      <c r="V195" s="47" t="s">
        <v>371</v>
      </c>
      <c r="W195" s="47" t="s">
        <v>629</v>
      </c>
      <c r="X195" s="47" t="s">
        <v>370</v>
      </c>
      <c r="Y195" s="49" t="s">
        <v>683</v>
      </c>
      <c r="Z195" s="50" t="s">
        <v>2981</v>
      </c>
    </row>
    <row r="196" spans="1:26" ht="12.75">
      <c r="A196" s="46" t="s">
        <v>1995</v>
      </c>
      <c r="B196" s="51" t="s">
        <v>834</v>
      </c>
      <c r="C196" s="46">
        <v>100680064</v>
      </c>
      <c r="D196" s="46" t="s">
        <v>5</v>
      </c>
      <c r="E196" s="46" t="s">
        <v>1996</v>
      </c>
      <c r="F196" s="47"/>
      <c r="G196" s="47"/>
      <c r="H196" s="46">
        <v>179532</v>
      </c>
      <c r="I196" s="46">
        <v>818389</v>
      </c>
      <c r="J196" s="46" t="s">
        <v>775</v>
      </c>
      <c r="K196" s="46" t="s">
        <v>2188</v>
      </c>
      <c r="L196" s="46">
        <v>495</v>
      </c>
      <c r="M196" s="46" t="s">
        <v>783</v>
      </c>
      <c r="N196" s="46">
        <v>3800</v>
      </c>
      <c r="O196" s="46">
        <v>10950</v>
      </c>
      <c r="P196" s="46">
        <v>13000</v>
      </c>
      <c r="Q196" s="46" t="s">
        <v>782</v>
      </c>
      <c r="R196" s="46" t="s">
        <v>4306</v>
      </c>
      <c r="S196" s="46" t="s">
        <v>4313</v>
      </c>
      <c r="T196" s="46" t="s">
        <v>782</v>
      </c>
      <c r="U196" s="48" t="s">
        <v>783</v>
      </c>
      <c r="V196" s="47" t="s">
        <v>371</v>
      </c>
      <c r="W196" s="47" t="s">
        <v>629</v>
      </c>
      <c r="X196" s="47" t="s">
        <v>370</v>
      </c>
      <c r="Y196" s="49" t="s">
        <v>683</v>
      </c>
      <c r="Z196" s="50" t="s">
        <v>2981</v>
      </c>
    </row>
    <row r="197" spans="1:26" ht="12.75">
      <c r="A197" s="46" t="s">
        <v>1988</v>
      </c>
      <c r="B197" s="51" t="s">
        <v>3749</v>
      </c>
      <c r="C197" s="46">
        <v>100760986</v>
      </c>
      <c r="D197" s="46" t="s">
        <v>272</v>
      </c>
      <c r="E197" s="46" t="s">
        <v>1989</v>
      </c>
      <c r="F197" s="47"/>
      <c r="G197" s="46" t="s">
        <v>1990</v>
      </c>
      <c r="H197" s="46">
        <v>181342</v>
      </c>
      <c r="I197" s="46">
        <v>779645</v>
      </c>
      <c r="J197" s="46" t="s">
        <v>1361</v>
      </c>
      <c r="K197" s="46" t="s">
        <v>1362</v>
      </c>
      <c r="L197" s="46">
        <v>405</v>
      </c>
      <c r="M197" s="46" t="s">
        <v>783</v>
      </c>
      <c r="N197" s="46">
        <v>3800</v>
      </c>
      <c r="O197" s="46">
        <v>750</v>
      </c>
      <c r="P197" s="46">
        <v>317</v>
      </c>
      <c r="Q197" s="46" t="s">
        <v>782</v>
      </c>
      <c r="R197" s="46" t="s">
        <v>4306</v>
      </c>
      <c r="S197" s="46" t="s">
        <v>4313</v>
      </c>
      <c r="T197" s="46" t="s">
        <v>782</v>
      </c>
      <c r="U197" s="48" t="s">
        <v>783</v>
      </c>
      <c r="V197" s="47" t="s">
        <v>371</v>
      </c>
      <c r="W197" s="47" t="s">
        <v>629</v>
      </c>
      <c r="X197" s="47" t="s">
        <v>370</v>
      </c>
      <c r="Y197" s="49" t="s">
        <v>683</v>
      </c>
      <c r="Z197" s="50" t="s">
        <v>2981</v>
      </c>
    </row>
    <row r="198" spans="1:26" ht="12.75">
      <c r="A198" s="46" t="s">
        <v>2526</v>
      </c>
      <c r="B198" s="51" t="s">
        <v>834</v>
      </c>
      <c r="C198" s="46">
        <v>100328786</v>
      </c>
      <c r="D198" s="46" t="s">
        <v>2527</v>
      </c>
      <c r="E198" s="46" t="s">
        <v>2528</v>
      </c>
      <c r="F198" s="47"/>
      <c r="G198" s="46" t="s">
        <v>2529</v>
      </c>
      <c r="H198" s="46">
        <v>184469</v>
      </c>
      <c r="I198" s="46">
        <v>802070</v>
      </c>
      <c r="J198" s="46" t="s">
        <v>2530</v>
      </c>
      <c r="K198" s="46" t="s">
        <v>2531</v>
      </c>
      <c r="L198" s="46">
        <v>492</v>
      </c>
      <c r="M198" s="46" t="s">
        <v>783</v>
      </c>
      <c r="N198" s="46">
        <v>1300</v>
      </c>
      <c r="O198" s="46">
        <v>4000</v>
      </c>
      <c r="P198" s="46">
        <v>3000</v>
      </c>
      <c r="Q198" s="46" t="s">
        <v>782</v>
      </c>
      <c r="R198" s="46" t="s">
        <v>4306</v>
      </c>
      <c r="S198" s="46" t="s">
        <v>4316</v>
      </c>
      <c r="T198" s="46" t="s">
        <v>782</v>
      </c>
      <c r="U198" s="48" t="s">
        <v>783</v>
      </c>
      <c r="V198" s="47" t="s">
        <v>371</v>
      </c>
      <c r="W198" s="47" t="s">
        <v>629</v>
      </c>
      <c r="X198" s="47" t="s">
        <v>370</v>
      </c>
      <c r="Y198" s="49" t="s">
        <v>683</v>
      </c>
      <c r="Z198" s="50" t="s">
        <v>2981</v>
      </c>
    </row>
    <row r="199" spans="1:26" ht="12.75">
      <c r="A199" s="46" t="s">
        <v>2031</v>
      </c>
      <c r="B199" s="46" t="s">
        <v>834</v>
      </c>
      <c r="C199" s="46">
        <v>100642338</v>
      </c>
      <c r="D199" s="46" t="s">
        <v>2032</v>
      </c>
      <c r="E199" s="46" t="s">
        <v>2218</v>
      </c>
      <c r="F199" s="46" t="s">
        <v>2012</v>
      </c>
      <c r="G199" s="46" t="s">
        <v>2033</v>
      </c>
      <c r="H199" s="46">
        <v>185906</v>
      </c>
      <c r="I199" s="46">
        <v>824587</v>
      </c>
      <c r="J199" s="46" t="s">
        <v>775</v>
      </c>
      <c r="K199" s="46" t="s">
        <v>838</v>
      </c>
      <c r="L199" s="46">
        <v>374</v>
      </c>
      <c r="M199" s="46" t="s">
        <v>783</v>
      </c>
      <c r="N199" s="46">
        <v>64</v>
      </c>
      <c r="O199" s="46">
        <v>60</v>
      </c>
      <c r="P199" s="46">
        <v>120</v>
      </c>
      <c r="Q199" s="46" t="s">
        <v>782</v>
      </c>
      <c r="R199" s="46" t="s">
        <v>4306</v>
      </c>
      <c r="S199" s="46" t="s">
        <v>4313</v>
      </c>
      <c r="T199" s="46" t="s">
        <v>782</v>
      </c>
      <c r="U199" s="48" t="s">
        <v>783</v>
      </c>
      <c r="V199" s="47" t="s">
        <v>371</v>
      </c>
      <c r="W199" s="47" t="s">
        <v>629</v>
      </c>
      <c r="X199" s="47" t="s">
        <v>370</v>
      </c>
      <c r="Y199" s="49" t="s">
        <v>683</v>
      </c>
      <c r="Z199" s="50" t="s">
        <v>2981</v>
      </c>
    </row>
    <row r="200" spans="1:26" ht="12.75">
      <c r="A200" s="46" t="s">
        <v>2066</v>
      </c>
      <c r="B200" s="46" t="s">
        <v>834</v>
      </c>
      <c r="C200" s="46">
        <v>100340788</v>
      </c>
      <c r="D200" s="46" t="s">
        <v>2470</v>
      </c>
      <c r="E200" s="46" t="s">
        <v>2067</v>
      </c>
      <c r="F200" s="47"/>
      <c r="G200" s="46" t="s">
        <v>2068</v>
      </c>
      <c r="H200" s="46">
        <v>186003</v>
      </c>
      <c r="I200" s="46">
        <v>830796</v>
      </c>
      <c r="J200" s="46" t="s">
        <v>775</v>
      </c>
      <c r="K200" s="46" t="s">
        <v>910</v>
      </c>
      <c r="L200" s="46">
        <v>450</v>
      </c>
      <c r="M200" s="46" t="s">
        <v>783</v>
      </c>
      <c r="N200" s="46">
        <v>4100</v>
      </c>
      <c r="O200" s="46">
        <v>13000</v>
      </c>
      <c r="P200" s="46">
        <v>13000</v>
      </c>
      <c r="Q200" s="46" t="s">
        <v>782</v>
      </c>
      <c r="R200" s="46" t="s">
        <v>4306</v>
      </c>
      <c r="S200" s="46" t="s">
        <v>4313</v>
      </c>
      <c r="T200" s="46" t="s">
        <v>782</v>
      </c>
      <c r="U200" s="48" t="s">
        <v>783</v>
      </c>
      <c r="V200" s="47" t="s">
        <v>371</v>
      </c>
      <c r="W200" s="47" t="s">
        <v>629</v>
      </c>
      <c r="X200" s="47" t="s">
        <v>370</v>
      </c>
      <c r="Y200" s="49" t="s">
        <v>683</v>
      </c>
      <c r="Z200" s="50" t="s">
        <v>2981</v>
      </c>
    </row>
    <row r="201" spans="1:26" ht="12.75">
      <c r="A201" s="46" t="s">
        <v>2063</v>
      </c>
      <c r="B201" s="46" t="s">
        <v>834</v>
      </c>
      <c r="C201" s="46">
        <v>100340836</v>
      </c>
      <c r="D201" s="46" t="s">
        <v>864</v>
      </c>
      <c r="E201" s="46" t="s">
        <v>2064</v>
      </c>
      <c r="F201" s="47"/>
      <c r="G201" s="46" t="s">
        <v>2065</v>
      </c>
      <c r="H201" s="46">
        <v>189490</v>
      </c>
      <c r="I201" s="46">
        <v>841015</v>
      </c>
      <c r="J201" s="46" t="s">
        <v>775</v>
      </c>
      <c r="K201" s="46" t="s">
        <v>838</v>
      </c>
      <c r="L201" s="46">
        <v>230</v>
      </c>
      <c r="M201" s="46" t="s">
        <v>783</v>
      </c>
      <c r="N201" s="46">
        <v>0</v>
      </c>
      <c r="O201" s="46">
        <v>1000</v>
      </c>
      <c r="P201" s="46">
        <v>800</v>
      </c>
      <c r="Q201" s="46" t="s">
        <v>3626</v>
      </c>
      <c r="R201" s="46" t="s">
        <v>4306</v>
      </c>
      <c r="S201" s="46" t="s">
        <v>4313</v>
      </c>
      <c r="T201" s="46" t="s">
        <v>782</v>
      </c>
      <c r="U201" s="48" t="s">
        <v>783</v>
      </c>
      <c r="V201" s="47" t="s">
        <v>371</v>
      </c>
      <c r="W201" s="47" t="s">
        <v>629</v>
      </c>
      <c r="X201" s="47" t="s">
        <v>370</v>
      </c>
      <c r="Y201" s="49" t="s">
        <v>683</v>
      </c>
      <c r="Z201" s="50" t="s">
        <v>2981</v>
      </c>
    </row>
    <row r="202" spans="1:26" ht="12.75">
      <c r="A202" s="46" t="s">
        <v>2080</v>
      </c>
      <c r="B202" s="46" t="s">
        <v>834</v>
      </c>
      <c r="C202" s="46">
        <v>101181405</v>
      </c>
      <c r="D202" s="46" t="s">
        <v>2048</v>
      </c>
      <c r="E202" s="46" t="s">
        <v>2448</v>
      </c>
      <c r="F202" s="47"/>
      <c r="G202" s="46" t="s">
        <v>2081</v>
      </c>
      <c r="H202" s="46">
        <v>196999</v>
      </c>
      <c r="I202" s="46">
        <v>823997</v>
      </c>
      <c r="J202" s="46" t="s">
        <v>775</v>
      </c>
      <c r="K202" s="46" t="s">
        <v>3790</v>
      </c>
      <c r="L202" s="46">
        <v>375</v>
      </c>
      <c r="M202" s="46" t="s">
        <v>783</v>
      </c>
      <c r="N202" s="46">
        <v>64</v>
      </c>
      <c r="O202" s="46">
        <v>60</v>
      </c>
      <c r="P202" s="46">
        <v>120</v>
      </c>
      <c r="Q202" s="46" t="s">
        <v>782</v>
      </c>
      <c r="R202" s="46" t="s">
        <v>4306</v>
      </c>
      <c r="S202" s="46" t="s">
        <v>4313</v>
      </c>
      <c r="T202" s="46" t="s">
        <v>782</v>
      </c>
      <c r="U202" s="48" t="s">
        <v>783</v>
      </c>
      <c r="V202" s="47" t="s">
        <v>371</v>
      </c>
      <c r="W202" s="47" t="s">
        <v>629</v>
      </c>
      <c r="X202" s="47" t="s">
        <v>370</v>
      </c>
      <c r="Y202" s="49" t="s">
        <v>683</v>
      </c>
      <c r="Z202" s="50" t="s">
        <v>2981</v>
      </c>
    </row>
    <row r="203" spans="1:26" ht="12.75">
      <c r="A203" s="46" t="s">
        <v>2136</v>
      </c>
      <c r="B203" s="51" t="s">
        <v>3749</v>
      </c>
      <c r="C203" s="46">
        <v>100960139</v>
      </c>
      <c r="D203" s="46" t="s">
        <v>223</v>
      </c>
      <c r="E203" s="46" t="s">
        <v>2137</v>
      </c>
      <c r="F203" s="46" t="s">
        <v>2138</v>
      </c>
      <c r="G203" s="46" t="s">
        <v>2139</v>
      </c>
      <c r="H203" s="46">
        <v>200140</v>
      </c>
      <c r="I203" s="46">
        <v>813330</v>
      </c>
      <c r="J203" s="46" t="s">
        <v>775</v>
      </c>
      <c r="K203" s="46" t="s">
        <v>789</v>
      </c>
      <c r="L203" s="46">
        <v>421</v>
      </c>
      <c r="M203" s="46" t="s">
        <v>783</v>
      </c>
      <c r="N203" s="46">
        <v>350</v>
      </c>
      <c r="O203" s="46">
        <v>1500</v>
      </c>
      <c r="P203" s="46">
        <v>2300</v>
      </c>
      <c r="Q203" s="46" t="s">
        <v>782</v>
      </c>
      <c r="R203" s="46" t="s">
        <v>1859</v>
      </c>
      <c r="S203" s="46" t="s">
        <v>4313</v>
      </c>
      <c r="T203" s="46" t="s">
        <v>782</v>
      </c>
      <c r="U203" s="48" t="s">
        <v>700</v>
      </c>
      <c r="V203" s="47" t="s">
        <v>371</v>
      </c>
      <c r="W203" s="47" t="s">
        <v>629</v>
      </c>
      <c r="X203" s="47" t="s">
        <v>370</v>
      </c>
      <c r="Y203" s="49" t="s">
        <v>683</v>
      </c>
      <c r="Z203" s="50" t="s">
        <v>2981</v>
      </c>
    </row>
    <row r="204" spans="1:26" ht="12.75">
      <c r="A204" s="46" t="s">
        <v>2047</v>
      </c>
      <c r="B204" s="46" t="s">
        <v>834</v>
      </c>
      <c r="C204" s="46">
        <v>100340641</v>
      </c>
      <c r="D204" s="46" t="s">
        <v>2048</v>
      </c>
      <c r="E204" s="46" t="s">
        <v>2049</v>
      </c>
      <c r="F204" s="46" t="s">
        <v>2050</v>
      </c>
      <c r="G204" s="46" t="s">
        <v>2051</v>
      </c>
      <c r="H204" s="46">
        <v>200150</v>
      </c>
      <c r="I204" s="46">
        <v>821742</v>
      </c>
      <c r="J204" s="46" t="s">
        <v>775</v>
      </c>
      <c r="K204" s="46" t="s">
        <v>838</v>
      </c>
      <c r="L204" s="46">
        <v>390</v>
      </c>
      <c r="M204" s="46" t="s">
        <v>783</v>
      </c>
      <c r="N204" s="46">
        <v>100</v>
      </c>
      <c r="O204" s="46">
        <v>450</v>
      </c>
      <c r="P204" s="46">
        <v>1500</v>
      </c>
      <c r="Q204" s="46" t="s">
        <v>782</v>
      </c>
      <c r="R204" s="46" t="s">
        <v>4306</v>
      </c>
      <c r="S204" s="46" t="s">
        <v>4313</v>
      </c>
      <c r="T204" s="46" t="s">
        <v>782</v>
      </c>
      <c r="U204" s="48" t="s">
        <v>783</v>
      </c>
      <c r="V204" s="47" t="s">
        <v>371</v>
      </c>
      <c r="W204" s="47" t="s">
        <v>629</v>
      </c>
      <c r="X204" s="47" t="s">
        <v>370</v>
      </c>
      <c r="Y204" s="49" t="s">
        <v>683</v>
      </c>
      <c r="Z204" s="50" t="s">
        <v>2981</v>
      </c>
    </row>
    <row r="205" spans="1:26" ht="12.75">
      <c r="A205" s="46" t="s">
        <v>2006</v>
      </c>
      <c r="B205" s="46" t="s">
        <v>834</v>
      </c>
      <c r="C205" s="46">
        <v>100684110</v>
      </c>
      <c r="D205" s="46" t="s">
        <v>3786</v>
      </c>
      <c r="E205" s="46" t="s">
        <v>2007</v>
      </c>
      <c r="F205" s="46" t="s">
        <v>2008</v>
      </c>
      <c r="G205" s="46" t="s">
        <v>2009</v>
      </c>
      <c r="H205" s="46">
        <v>201556</v>
      </c>
      <c r="I205" s="46">
        <v>851671</v>
      </c>
      <c r="J205" s="46" t="s">
        <v>775</v>
      </c>
      <c r="K205" s="46" t="s">
        <v>838</v>
      </c>
      <c r="L205" s="46">
        <v>415</v>
      </c>
      <c r="M205" s="46" t="s">
        <v>783</v>
      </c>
      <c r="N205" s="46">
        <v>40</v>
      </c>
      <c r="O205" s="46">
        <v>250</v>
      </c>
      <c r="P205" s="46">
        <v>160</v>
      </c>
      <c r="Q205" s="46" t="s">
        <v>782</v>
      </c>
      <c r="R205" s="46" t="s">
        <v>4306</v>
      </c>
      <c r="S205" s="46" t="s">
        <v>4313</v>
      </c>
      <c r="T205" s="46" t="s">
        <v>782</v>
      </c>
      <c r="U205" s="48" t="s">
        <v>783</v>
      </c>
      <c r="V205" s="47" t="s">
        <v>371</v>
      </c>
      <c r="W205" s="47" t="s">
        <v>629</v>
      </c>
      <c r="X205" s="47" t="s">
        <v>370</v>
      </c>
      <c r="Y205" s="49" t="s">
        <v>683</v>
      </c>
      <c r="Z205" s="50" t="s">
        <v>2981</v>
      </c>
    </row>
    <row r="206" spans="1:26" ht="12.75">
      <c r="A206" s="46" t="s">
        <v>2056</v>
      </c>
      <c r="B206" s="46" t="s">
        <v>834</v>
      </c>
      <c r="C206" s="46">
        <v>100340858</v>
      </c>
      <c r="D206" s="46" t="s">
        <v>2057</v>
      </c>
      <c r="E206" s="46" t="s">
        <v>2058</v>
      </c>
      <c r="F206" s="47"/>
      <c r="G206" s="46" t="s">
        <v>2059</v>
      </c>
      <c r="H206" s="46">
        <v>208880</v>
      </c>
      <c r="I206" s="46">
        <v>821796</v>
      </c>
      <c r="J206" s="46" t="s">
        <v>775</v>
      </c>
      <c r="K206" s="46" t="s">
        <v>3708</v>
      </c>
      <c r="L206" s="46">
        <v>416</v>
      </c>
      <c r="M206" s="46" t="s">
        <v>783</v>
      </c>
      <c r="N206" s="46">
        <v>3200</v>
      </c>
      <c r="O206" s="46">
        <v>960</v>
      </c>
      <c r="P206" s="46">
        <v>3200</v>
      </c>
      <c r="Q206" s="46" t="s">
        <v>782</v>
      </c>
      <c r="R206" s="46" t="s">
        <v>4306</v>
      </c>
      <c r="S206" s="46" t="s">
        <v>4313</v>
      </c>
      <c r="T206" s="46" t="s">
        <v>782</v>
      </c>
      <c r="U206" s="48" t="s">
        <v>783</v>
      </c>
      <c r="V206" s="47" t="s">
        <v>371</v>
      </c>
      <c r="W206" s="47" t="s">
        <v>629</v>
      </c>
      <c r="X206" s="47" t="s">
        <v>370</v>
      </c>
      <c r="Y206" s="49" t="s">
        <v>683</v>
      </c>
      <c r="Z206" s="50" t="s">
        <v>2981</v>
      </c>
    </row>
    <row r="207" spans="1:26" ht="12.75">
      <c r="A207" s="46" t="s">
        <v>2060</v>
      </c>
      <c r="B207" s="46" t="s">
        <v>834</v>
      </c>
      <c r="C207" s="46">
        <v>100340869</v>
      </c>
      <c r="D207" s="46" t="s">
        <v>2057</v>
      </c>
      <c r="E207" s="46" t="s">
        <v>2061</v>
      </c>
      <c r="F207" s="47"/>
      <c r="G207" s="46" t="s">
        <v>2062</v>
      </c>
      <c r="H207" s="46">
        <v>208890</v>
      </c>
      <c r="I207" s="46">
        <v>820814</v>
      </c>
      <c r="J207" s="46" t="s">
        <v>775</v>
      </c>
      <c r="K207" s="46" t="s">
        <v>838</v>
      </c>
      <c r="L207" s="46">
        <v>407</v>
      </c>
      <c r="M207" s="46" t="s">
        <v>783</v>
      </c>
      <c r="N207" s="46">
        <v>1600</v>
      </c>
      <c r="O207" s="46">
        <v>480</v>
      </c>
      <c r="P207" s="46">
        <v>1600</v>
      </c>
      <c r="Q207" s="46" t="s">
        <v>782</v>
      </c>
      <c r="R207" s="46" t="s">
        <v>4306</v>
      </c>
      <c r="S207" s="46" t="s">
        <v>4313</v>
      </c>
      <c r="T207" s="46" t="s">
        <v>782</v>
      </c>
      <c r="U207" s="48" t="s">
        <v>783</v>
      </c>
      <c r="V207" s="47" t="s">
        <v>371</v>
      </c>
      <c r="W207" s="47" t="s">
        <v>629</v>
      </c>
      <c r="X207" s="47" t="s">
        <v>370</v>
      </c>
      <c r="Y207" s="49" t="s">
        <v>683</v>
      </c>
      <c r="Z207" s="50" t="s">
        <v>2981</v>
      </c>
    </row>
    <row r="208" spans="1:26" ht="12.75">
      <c r="A208" s="46" t="s">
        <v>2446</v>
      </c>
      <c r="B208" s="46" t="s">
        <v>834</v>
      </c>
      <c r="C208" s="46">
        <v>100889483</v>
      </c>
      <c r="D208" s="46" t="s">
        <v>2447</v>
      </c>
      <c r="E208" s="46" t="s">
        <v>2448</v>
      </c>
      <c r="F208" s="46" t="s">
        <v>2449</v>
      </c>
      <c r="G208" s="46" t="s">
        <v>2450</v>
      </c>
      <c r="H208" s="46">
        <v>214044</v>
      </c>
      <c r="I208" s="46">
        <v>858905</v>
      </c>
      <c r="J208" s="46" t="s">
        <v>775</v>
      </c>
      <c r="K208" s="46" t="s">
        <v>838</v>
      </c>
      <c r="L208" s="46">
        <v>415</v>
      </c>
      <c r="M208" s="46" t="s">
        <v>783</v>
      </c>
      <c r="N208" s="46">
        <v>700</v>
      </c>
      <c r="O208" s="46">
        <v>500</v>
      </c>
      <c r="P208" s="46">
        <v>1520</v>
      </c>
      <c r="Q208" s="46" t="s">
        <v>782</v>
      </c>
      <c r="R208" s="46" t="s">
        <v>4306</v>
      </c>
      <c r="S208" s="46" t="s">
        <v>4313</v>
      </c>
      <c r="T208" s="46" t="s">
        <v>782</v>
      </c>
      <c r="U208" s="48" t="s">
        <v>783</v>
      </c>
      <c r="V208" s="47" t="s">
        <v>371</v>
      </c>
      <c r="W208" s="47" t="s">
        <v>629</v>
      </c>
      <c r="X208" s="47" t="s">
        <v>370</v>
      </c>
      <c r="Y208" s="49" t="s">
        <v>683</v>
      </c>
      <c r="Z208" s="50" t="s">
        <v>2981</v>
      </c>
    </row>
    <row r="209" spans="1:26" ht="12.75">
      <c r="A209" s="46" t="s">
        <v>1928</v>
      </c>
      <c r="B209" s="51" t="s">
        <v>3688</v>
      </c>
      <c r="C209" s="47"/>
      <c r="D209" s="46" t="s">
        <v>1584</v>
      </c>
      <c r="E209" s="46" t="s">
        <v>1929</v>
      </c>
      <c r="F209" s="46" t="s">
        <v>1930</v>
      </c>
      <c r="G209" s="46" t="s">
        <v>1927</v>
      </c>
      <c r="H209" s="46">
        <v>147217</v>
      </c>
      <c r="I209" s="46">
        <v>743738</v>
      </c>
      <c r="J209" s="46" t="s">
        <v>3757</v>
      </c>
      <c r="K209" s="46" t="s">
        <v>1398</v>
      </c>
      <c r="L209" s="46">
        <v>479</v>
      </c>
      <c r="M209" s="46" t="s">
        <v>783</v>
      </c>
      <c r="N209" s="46">
        <v>8600</v>
      </c>
      <c r="O209" s="46">
        <v>3500</v>
      </c>
      <c r="P209" s="46">
        <v>2870</v>
      </c>
      <c r="Q209" s="46" t="s">
        <v>782</v>
      </c>
      <c r="R209" s="46" t="s">
        <v>4306</v>
      </c>
      <c r="S209" s="46" t="s">
        <v>4313</v>
      </c>
      <c r="T209" s="46" t="s">
        <v>782</v>
      </c>
      <c r="U209" s="48" t="s">
        <v>783</v>
      </c>
      <c r="V209" s="47" t="s">
        <v>399</v>
      </c>
      <c r="W209" s="47" t="s">
        <v>630</v>
      </c>
      <c r="X209" s="47" t="s">
        <v>398</v>
      </c>
      <c r="Y209" s="49" t="s">
        <v>684</v>
      </c>
      <c r="Z209" s="50" t="s">
        <v>2981</v>
      </c>
    </row>
    <row r="210" spans="1:26" ht="12.75">
      <c r="A210" s="46" t="s">
        <v>1924</v>
      </c>
      <c r="B210" s="46" t="s">
        <v>3688</v>
      </c>
      <c r="C210" s="46">
        <v>100497392</v>
      </c>
      <c r="D210" s="46" t="s">
        <v>1584</v>
      </c>
      <c r="E210" s="46" t="s">
        <v>1925</v>
      </c>
      <c r="F210" s="46" t="s">
        <v>1926</v>
      </c>
      <c r="G210" s="46" t="s">
        <v>1927</v>
      </c>
      <c r="H210" s="46">
        <v>147620</v>
      </c>
      <c r="I210" s="46">
        <v>743650</v>
      </c>
      <c r="J210" s="46" t="s">
        <v>4416</v>
      </c>
      <c r="K210" s="46" t="s">
        <v>2188</v>
      </c>
      <c r="L210" s="46">
        <v>411</v>
      </c>
      <c r="M210" s="46" t="s">
        <v>783</v>
      </c>
      <c r="N210" s="46">
        <v>600</v>
      </c>
      <c r="O210" s="46">
        <v>500</v>
      </c>
      <c r="P210" s="46">
        <v>250</v>
      </c>
      <c r="Q210" s="46" t="s">
        <v>782</v>
      </c>
      <c r="R210" s="46" t="s">
        <v>1859</v>
      </c>
      <c r="S210" s="46" t="s">
        <v>4313</v>
      </c>
      <c r="T210" s="46" t="s">
        <v>782</v>
      </c>
      <c r="U210" s="48" t="s">
        <v>783</v>
      </c>
      <c r="V210" s="47" t="s">
        <v>399</v>
      </c>
      <c r="W210" s="47" t="s">
        <v>630</v>
      </c>
      <c r="X210" s="47" t="s">
        <v>398</v>
      </c>
      <c r="Y210" s="49" t="s">
        <v>684</v>
      </c>
      <c r="Z210" s="50" t="s">
        <v>2981</v>
      </c>
    </row>
    <row r="211" spans="1:26" ht="12.75">
      <c r="A211" s="46" t="s">
        <v>1991</v>
      </c>
      <c r="B211" s="51" t="s">
        <v>3749</v>
      </c>
      <c r="C211" s="46">
        <v>100417770</v>
      </c>
      <c r="D211" s="46" t="s">
        <v>3750</v>
      </c>
      <c r="E211" s="46" t="s">
        <v>1992</v>
      </c>
      <c r="F211" s="46" t="s">
        <v>1993</v>
      </c>
      <c r="G211" s="46" t="s">
        <v>1994</v>
      </c>
      <c r="H211" s="46">
        <v>147940</v>
      </c>
      <c r="I211" s="46">
        <v>804970</v>
      </c>
      <c r="J211" s="46" t="s">
        <v>775</v>
      </c>
      <c r="K211" s="46" t="s">
        <v>1736</v>
      </c>
      <c r="L211" s="46">
        <v>518</v>
      </c>
      <c r="M211" s="46" t="s">
        <v>783</v>
      </c>
      <c r="N211" s="46">
        <v>10676</v>
      </c>
      <c r="O211" s="46">
        <v>11189</v>
      </c>
      <c r="P211" s="46">
        <v>4693</v>
      </c>
      <c r="Q211" s="46" t="s">
        <v>782</v>
      </c>
      <c r="R211" s="46" t="s">
        <v>4306</v>
      </c>
      <c r="S211" s="46" t="s">
        <v>4313</v>
      </c>
      <c r="T211" s="46" t="s">
        <v>782</v>
      </c>
      <c r="U211" s="48" t="s">
        <v>783</v>
      </c>
      <c r="V211" s="47" t="s">
        <v>399</v>
      </c>
      <c r="W211" s="47" t="s">
        <v>630</v>
      </c>
      <c r="X211" s="47" t="s">
        <v>398</v>
      </c>
      <c r="Y211" s="49" t="s">
        <v>684</v>
      </c>
      <c r="Z211" s="50" t="s">
        <v>2981</v>
      </c>
    </row>
    <row r="212" spans="1:26" ht="12.75">
      <c r="A212" s="46" t="s">
        <v>1997</v>
      </c>
      <c r="B212" s="51" t="s">
        <v>834</v>
      </c>
      <c r="C212" s="47"/>
      <c r="D212" s="46" t="s">
        <v>3750</v>
      </c>
      <c r="E212" s="46" t="s">
        <v>1998</v>
      </c>
      <c r="F212" s="47"/>
      <c r="G212" s="47"/>
      <c r="H212" s="46">
        <v>148040</v>
      </c>
      <c r="I212" s="46">
        <v>807210</v>
      </c>
      <c r="J212" s="46" t="s">
        <v>3808</v>
      </c>
      <c r="K212" s="46" t="s">
        <v>1214</v>
      </c>
      <c r="L212" s="46">
        <v>490</v>
      </c>
      <c r="M212" s="46" t="s">
        <v>783</v>
      </c>
      <c r="N212" s="46">
        <v>10676</v>
      </c>
      <c r="O212" s="46">
        <v>11189</v>
      </c>
      <c r="P212" s="46">
        <v>4693</v>
      </c>
      <c r="Q212" s="46" t="s">
        <v>782</v>
      </c>
      <c r="R212" s="46" t="s">
        <v>4306</v>
      </c>
      <c r="S212" s="46" t="s">
        <v>4313</v>
      </c>
      <c r="T212" s="46" t="s">
        <v>782</v>
      </c>
      <c r="U212" s="48" t="s">
        <v>783</v>
      </c>
      <c r="V212" s="47" t="s">
        <v>399</v>
      </c>
      <c r="W212" s="47" t="s">
        <v>630</v>
      </c>
      <c r="X212" s="47" t="s">
        <v>398</v>
      </c>
      <c r="Y212" s="49" t="s">
        <v>684</v>
      </c>
      <c r="Z212" s="50" t="s">
        <v>2981</v>
      </c>
    </row>
    <row r="213" spans="1:26" ht="12.75">
      <c r="A213" s="46" t="s">
        <v>1980</v>
      </c>
      <c r="B213" s="51" t="s">
        <v>3749</v>
      </c>
      <c r="C213" s="46">
        <v>100521343</v>
      </c>
      <c r="D213" s="46" t="s">
        <v>3750</v>
      </c>
      <c r="E213" s="46" t="s">
        <v>1981</v>
      </c>
      <c r="F213" s="46" t="s">
        <v>1982</v>
      </c>
      <c r="G213" s="46" t="s">
        <v>1983</v>
      </c>
      <c r="H213" s="46">
        <v>150162</v>
      </c>
      <c r="I213" s="46">
        <v>805092</v>
      </c>
      <c r="J213" s="46" t="s">
        <v>775</v>
      </c>
      <c r="K213" s="46" t="s">
        <v>3790</v>
      </c>
      <c r="L213" s="46">
        <v>573</v>
      </c>
      <c r="M213" s="46" t="s">
        <v>783</v>
      </c>
      <c r="N213" s="46">
        <v>1100</v>
      </c>
      <c r="O213" s="46">
        <v>17762</v>
      </c>
      <c r="P213" s="46">
        <v>28600</v>
      </c>
      <c r="Q213" s="46" t="s">
        <v>782</v>
      </c>
      <c r="R213" s="46" t="s">
        <v>1859</v>
      </c>
      <c r="S213" s="46" t="s">
        <v>4313</v>
      </c>
      <c r="T213" s="46" t="s">
        <v>782</v>
      </c>
      <c r="U213" s="48" t="s">
        <v>783</v>
      </c>
      <c r="V213" s="47" t="s">
        <v>399</v>
      </c>
      <c r="W213" s="47" t="s">
        <v>630</v>
      </c>
      <c r="X213" s="47" t="s">
        <v>398</v>
      </c>
      <c r="Y213" s="49" t="s">
        <v>684</v>
      </c>
      <c r="Z213" s="50" t="s">
        <v>2981</v>
      </c>
    </row>
    <row r="214" spans="1:26" ht="12.75">
      <c r="A214" s="46" t="s">
        <v>2117</v>
      </c>
      <c r="B214" s="51" t="s">
        <v>3749</v>
      </c>
      <c r="C214" s="46">
        <v>100326863</v>
      </c>
      <c r="D214" s="46" t="s">
        <v>3750</v>
      </c>
      <c r="E214" s="46" t="s">
        <v>2118</v>
      </c>
      <c r="F214" s="46" t="s">
        <v>2119</v>
      </c>
      <c r="G214" s="46" t="s">
        <v>2120</v>
      </c>
      <c r="H214" s="46">
        <v>150891</v>
      </c>
      <c r="I214" s="46">
        <v>803884</v>
      </c>
      <c r="J214" s="46" t="s">
        <v>775</v>
      </c>
      <c r="K214" s="46" t="s">
        <v>3708</v>
      </c>
      <c r="L214" s="46">
        <v>318</v>
      </c>
      <c r="M214" s="46" t="s">
        <v>783</v>
      </c>
      <c r="N214" s="46">
        <v>60</v>
      </c>
      <c r="O214" s="46">
        <v>100</v>
      </c>
      <c r="P214" s="46">
        <v>50</v>
      </c>
      <c r="Q214" s="46" t="s">
        <v>782</v>
      </c>
      <c r="R214" s="46" t="s">
        <v>4306</v>
      </c>
      <c r="S214" s="46" t="s">
        <v>4313</v>
      </c>
      <c r="T214" s="46" t="s">
        <v>782</v>
      </c>
      <c r="U214" s="48" t="s">
        <v>783</v>
      </c>
      <c r="V214" s="47" t="s">
        <v>399</v>
      </c>
      <c r="W214" s="47" t="s">
        <v>630</v>
      </c>
      <c r="X214" s="47" t="s">
        <v>398</v>
      </c>
      <c r="Y214" s="49" t="s">
        <v>684</v>
      </c>
      <c r="Z214" s="50" t="s">
        <v>2981</v>
      </c>
    </row>
    <row r="215" spans="1:26" ht="12.75">
      <c r="A215" s="46" t="s">
        <v>2151</v>
      </c>
      <c r="B215" s="51" t="s">
        <v>3749</v>
      </c>
      <c r="C215" s="46">
        <v>101320222</v>
      </c>
      <c r="D215" s="46" t="s">
        <v>3750</v>
      </c>
      <c r="E215" s="46" t="s">
        <v>2152</v>
      </c>
      <c r="F215" s="46" t="s">
        <v>2153</v>
      </c>
      <c r="G215" s="46" t="s">
        <v>2154</v>
      </c>
      <c r="H215" s="46">
        <v>151717</v>
      </c>
      <c r="I215" s="46">
        <v>802567</v>
      </c>
      <c r="J215" s="46" t="s">
        <v>775</v>
      </c>
      <c r="K215" s="46" t="s">
        <v>838</v>
      </c>
      <c r="L215" s="46">
        <v>317</v>
      </c>
      <c r="M215" s="46" t="s">
        <v>783</v>
      </c>
      <c r="N215" s="46">
        <v>90</v>
      </c>
      <c r="O215" s="46">
        <v>60</v>
      </c>
      <c r="P215" s="46">
        <v>30</v>
      </c>
      <c r="Q215" s="46" t="s">
        <v>782</v>
      </c>
      <c r="R215" s="46" t="s">
        <v>4306</v>
      </c>
      <c r="S215" s="46" t="s">
        <v>4313</v>
      </c>
      <c r="T215" s="46" t="s">
        <v>782</v>
      </c>
      <c r="U215" s="48" t="s">
        <v>783</v>
      </c>
      <c r="V215" s="47" t="s">
        <v>399</v>
      </c>
      <c r="W215" s="47" t="s">
        <v>630</v>
      </c>
      <c r="X215" s="47" t="s">
        <v>398</v>
      </c>
      <c r="Y215" s="49" t="s">
        <v>684</v>
      </c>
      <c r="Z215" s="50" t="s">
        <v>2981</v>
      </c>
    </row>
    <row r="216" spans="1:26" ht="12.75">
      <c r="A216" s="46" t="s">
        <v>2095</v>
      </c>
      <c r="B216" s="51" t="s">
        <v>834</v>
      </c>
      <c r="C216" s="46">
        <v>100762175</v>
      </c>
      <c r="D216" s="46" t="s">
        <v>2314</v>
      </c>
      <c r="E216" s="46" t="s">
        <v>2096</v>
      </c>
      <c r="F216" s="46" t="s">
        <v>2097</v>
      </c>
      <c r="G216" s="46" t="s">
        <v>2098</v>
      </c>
      <c r="H216" s="46">
        <v>163614</v>
      </c>
      <c r="I216" s="46">
        <v>776579</v>
      </c>
      <c r="J216" s="46" t="s">
        <v>1361</v>
      </c>
      <c r="K216" s="46" t="s">
        <v>1362</v>
      </c>
      <c r="L216" s="46">
        <v>171</v>
      </c>
      <c r="M216" s="46" t="s">
        <v>783</v>
      </c>
      <c r="N216" s="46">
        <v>0</v>
      </c>
      <c r="O216" s="46">
        <v>100</v>
      </c>
      <c r="P216" s="46">
        <v>100</v>
      </c>
      <c r="Q216" s="46" t="s">
        <v>782</v>
      </c>
      <c r="R216" s="46" t="s">
        <v>4306</v>
      </c>
      <c r="S216" s="46" t="s">
        <v>4313</v>
      </c>
      <c r="T216" s="46" t="s">
        <v>782</v>
      </c>
      <c r="U216" s="48" t="s">
        <v>783</v>
      </c>
      <c r="V216" s="47" t="s">
        <v>399</v>
      </c>
      <c r="W216" s="47" t="s">
        <v>630</v>
      </c>
      <c r="X216" s="47" t="s">
        <v>398</v>
      </c>
      <c r="Y216" s="49" t="s">
        <v>684</v>
      </c>
      <c r="Z216" s="50" t="s">
        <v>2981</v>
      </c>
    </row>
    <row r="217" spans="1:26" ht="12.75">
      <c r="A217" s="46" t="s">
        <v>2313</v>
      </c>
      <c r="B217" s="51" t="s">
        <v>834</v>
      </c>
      <c r="C217" s="46">
        <v>100331937</v>
      </c>
      <c r="D217" s="46" t="s">
        <v>2314</v>
      </c>
      <c r="E217" s="46" t="s">
        <v>2315</v>
      </c>
      <c r="F217" s="46" t="s">
        <v>2121</v>
      </c>
      <c r="G217" s="46" t="s">
        <v>2317</v>
      </c>
      <c r="H217" s="46">
        <v>164931</v>
      </c>
      <c r="I217" s="46">
        <v>775907</v>
      </c>
      <c r="J217" s="46" t="s">
        <v>1361</v>
      </c>
      <c r="K217" s="46" t="s">
        <v>1214</v>
      </c>
      <c r="L217" s="46">
        <v>171</v>
      </c>
      <c r="M217" s="46" t="s">
        <v>783</v>
      </c>
      <c r="N217" s="46">
        <v>0</v>
      </c>
      <c r="O217" s="46">
        <v>38</v>
      </c>
      <c r="P217" s="46">
        <v>50</v>
      </c>
      <c r="Q217" s="46" t="s">
        <v>782</v>
      </c>
      <c r="R217" s="46" t="s">
        <v>4306</v>
      </c>
      <c r="S217" s="46" t="s">
        <v>4313</v>
      </c>
      <c r="T217" s="46" t="s">
        <v>782</v>
      </c>
      <c r="U217" s="48" t="s">
        <v>783</v>
      </c>
      <c r="V217" s="47" t="s">
        <v>399</v>
      </c>
      <c r="W217" s="47" t="s">
        <v>630</v>
      </c>
      <c r="X217" s="47" t="s">
        <v>398</v>
      </c>
      <c r="Y217" s="49" t="s">
        <v>684</v>
      </c>
      <c r="Z217" s="50" t="s">
        <v>2981</v>
      </c>
    </row>
    <row r="218" spans="1:26" ht="12.75">
      <c r="A218" s="46" t="s">
        <v>4196</v>
      </c>
      <c r="B218" s="46" t="s">
        <v>3693</v>
      </c>
      <c r="C218" s="46">
        <v>101236417</v>
      </c>
      <c r="D218" s="46" t="s">
        <v>889</v>
      </c>
      <c r="E218" s="46" t="s">
        <v>4197</v>
      </c>
      <c r="F218" s="46" t="s">
        <v>4198</v>
      </c>
      <c r="G218" s="46" t="s">
        <v>4199</v>
      </c>
      <c r="H218" s="46">
        <v>295300</v>
      </c>
      <c r="I218" s="46">
        <v>894500</v>
      </c>
      <c r="J218" s="46" t="s">
        <v>775</v>
      </c>
      <c r="K218" s="46" t="s">
        <v>776</v>
      </c>
      <c r="L218" s="46">
        <v>407</v>
      </c>
      <c r="M218" s="46" t="s">
        <v>783</v>
      </c>
      <c r="N218" s="46">
        <v>1177</v>
      </c>
      <c r="O218" s="46">
        <v>300</v>
      </c>
      <c r="P218" s="46">
        <v>1049</v>
      </c>
      <c r="Q218" s="46" t="s">
        <v>3626</v>
      </c>
      <c r="R218" s="46" t="s">
        <v>4306</v>
      </c>
      <c r="S218" s="46" t="s">
        <v>4313</v>
      </c>
      <c r="T218" s="46" t="s">
        <v>782</v>
      </c>
      <c r="U218" s="48" t="s">
        <v>783</v>
      </c>
      <c r="V218" s="47" t="s">
        <v>410</v>
      </c>
      <c r="W218" s="47" t="s">
        <v>631</v>
      </c>
      <c r="X218" s="47" t="s">
        <v>409</v>
      </c>
      <c r="Y218" s="49" t="s">
        <v>685</v>
      </c>
      <c r="Z218" s="50" t="s">
        <v>2981</v>
      </c>
    </row>
    <row r="219" spans="1:26" ht="12.75">
      <c r="A219" s="46" t="s">
        <v>4166</v>
      </c>
      <c r="B219" s="46" t="s">
        <v>3693</v>
      </c>
      <c r="C219" s="46">
        <v>100304780</v>
      </c>
      <c r="D219" s="46" t="s">
        <v>889</v>
      </c>
      <c r="E219" s="46" t="s">
        <v>4167</v>
      </c>
      <c r="F219" s="46" t="s">
        <v>4168</v>
      </c>
      <c r="G219" s="46" t="s">
        <v>4169</v>
      </c>
      <c r="H219" s="46">
        <v>295488</v>
      </c>
      <c r="I219" s="46">
        <v>892414</v>
      </c>
      <c r="J219" s="46" t="s">
        <v>4170</v>
      </c>
      <c r="K219" s="46" t="s">
        <v>3743</v>
      </c>
      <c r="L219" s="46">
        <v>239</v>
      </c>
      <c r="M219" s="46" t="s">
        <v>783</v>
      </c>
      <c r="N219" s="46">
        <v>0</v>
      </c>
      <c r="O219" s="46">
        <v>4000</v>
      </c>
      <c r="P219" s="46">
        <v>5000</v>
      </c>
      <c r="Q219" s="46" t="s">
        <v>3626</v>
      </c>
      <c r="R219" s="46" t="s">
        <v>4306</v>
      </c>
      <c r="S219" s="46" t="s">
        <v>4313</v>
      </c>
      <c r="T219" s="46" t="s">
        <v>782</v>
      </c>
      <c r="U219" s="48" t="s">
        <v>783</v>
      </c>
      <c r="V219" s="47" t="s">
        <v>410</v>
      </c>
      <c r="W219" s="47" t="s">
        <v>631</v>
      </c>
      <c r="X219" s="47" t="s">
        <v>409</v>
      </c>
      <c r="Y219" s="49" t="s">
        <v>685</v>
      </c>
      <c r="Z219" s="50" t="s">
        <v>2981</v>
      </c>
    </row>
    <row r="220" spans="1:26" ht="12.75">
      <c r="A220" s="46" t="s">
        <v>4145</v>
      </c>
      <c r="B220" s="46" t="s">
        <v>3693</v>
      </c>
      <c r="C220" s="46">
        <v>100274634</v>
      </c>
      <c r="D220" s="46" t="s">
        <v>4146</v>
      </c>
      <c r="E220" s="46" t="s">
        <v>4147</v>
      </c>
      <c r="F220" s="46" t="s">
        <v>4148</v>
      </c>
      <c r="G220" s="46" t="s">
        <v>4149</v>
      </c>
      <c r="H220" s="46">
        <v>283860</v>
      </c>
      <c r="I220" s="46">
        <v>920875</v>
      </c>
      <c r="J220" s="46" t="s">
        <v>775</v>
      </c>
      <c r="K220" s="46" t="s">
        <v>3790</v>
      </c>
      <c r="L220" s="46">
        <v>291</v>
      </c>
      <c r="M220" s="46" t="s">
        <v>783</v>
      </c>
      <c r="N220" s="46">
        <v>0</v>
      </c>
      <c r="O220" s="46">
        <v>900</v>
      </c>
      <c r="P220" s="46">
        <v>1000</v>
      </c>
      <c r="Q220" s="46" t="s">
        <v>3626</v>
      </c>
      <c r="R220" s="46" t="s">
        <v>4306</v>
      </c>
      <c r="S220" s="46" t="s">
        <v>4313</v>
      </c>
      <c r="T220" s="46" t="s">
        <v>782</v>
      </c>
      <c r="U220" s="48" t="s">
        <v>783</v>
      </c>
      <c r="V220" s="47" t="s">
        <v>415</v>
      </c>
      <c r="W220" s="47" t="s">
        <v>632</v>
      </c>
      <c r="X220" s="47" t="s">
        <v>414</v>
      </c>
      <c r="Y220" s="49" t="s">
        <v>685</v>
      </c>
      <c r="Z220" s="50" t="s">
        <v>2981</v>
      </c>
    </row>
    <row r="221" spans="1:26" ht="12.75">
      <c r="A221" s="46" t="s">
        <v>4112</v>
      </c>
      <c r="B221" s="51" t="s">
        <v>3693</v>
      </c>
      <c r="C221" s="47"/>
      <c r="D221" s="46" t="s">
        <v>1032</v>
      </c>
      <c r="E221" s="46" t="s">
        <v>4113</v>
      </c>
      <c r="F221" s="47"/>
      <c r="G221" s="47"/>
      <c r="H221" s="46">
        <v>266272</v>
      </c>
      <c r="I221" s="46">
        <v>865078</v>
      </c>
      <c r="J221" s="46" t="s">
        <v>3757</v>
      </c>
      <c r="K221" s="46" t="s">
        <v>2188</v>
      </c>
      <c r="L221" s="46">
        <v>415</v>
      </c>
      <c r="M221" s="46" t="s">
        <v>783</v>
      </c>
      <c r="N221" s="46">
        <v>75</v>
      </c>
      <c r="O221" s="46">
        <v>23</v>
      </c>
      <c r="P221" s="46">
        <v>150</v>
      </c>
      <c r="Q221" s="46" t="s">
        <v>782</v>
      </c>
      <c r="R221" s="46" t="s">
        <v>1859</v>
      </c>
      <c r="S221" s="46" t="s">
        <v>4313</v>
      </c>
      <c r="T221" s="46" t="s">
        <v>782</v>
      </c>
      <c r="U221" s="48" t="s">
        <v>700</v>
      </c>
      <c r="V221" s="47" t="s">
        <v>418</v>
      </c>
      <c r="W221" s="47" t="s">
        <v>633</v>
      </c>
      <c r="X221" s="47" t="s">
        <v>417</v>
      </c>
      <c r="Y221" s="49" t="s">
        <v>686</v>
      </c>
      <c r="Z221" s="50" t="s">
        <v>2981</v>
      </c>
    </row>
    <row r="222" spans="1:26" ht="12.75">
      <c r="A222" s="46" t="s">
        <v>4132</v>
      </c>
      <c r="B222" s="51" t="s">
        <v>3693</v>
      </c>
      <c r="C222" s="46">
        <v>100676414</v>
      </c>
      <c r="D222" s="46" t="s">
        <v>4133</v>
      </c>
      <c r="E222" s="46" t="s">
        <v>4134</v>
      </c>
      <c r="F222" s="46" t="s">
        <v>4135</v>
      </c>
      <c r="G222" s="46" t="s">
        <v>4136</v>
      </c>
      <c r="H222" s="46">
        <v>283498</v>
      </c>
      <c r="I222" s="46">
        <v>865520</v>
      </c>
      <c r="J222" s="46" t="s">
        <v>3846</v>
      </c>
      <c r="K222" s="46" t="s">
        <v>3659</v>
      </c>
      <c r="L222" s="46">
        <v>497</v>
      </c>
      <c r="M222" s="46" t="s">
        <v>783</v>
      </c>
      <c r="N222" s="46">
        <v>200</v>
      </c>
      <c r="O222" s="46">
        <v>50000</v>
      </c>
      <c r="P222" s="46">
        <v>10000</v>
      </c>
      <c r="Q222" s="46" t="s">
        <v>782</v>
      </c>
      <c r="R222" s="46" t="s">
        <v>1859</v>
      </c>
      <c r="S222" s="46" t="s">
        <v>4313</v>
      </c>
      <c r="T222" s="46" t="s">
        <v>782</v>
      </c>
      <c r="U222" s="48" t="s">
        <v>700</v>
      </c>
      <c r="V222" s="47" t="s">
        <v>418</v>
      </c>
      <c r="W222" s="47" t="s">
        <v>633</v>
      </c>
      <c r="X222" s="47" t="s">
        <v>417</v>
      </c>
      <c r="Y222" s="49" t="s">
        <v>686</v>
      </c>
      <c r="Z222" s="50" t="s">
        <v>2981</v>
      </c>
    </row>
    <row r="223" spans="1:26" ht="12.75">
      <c r="A223" s="46" t="s">
        <v>4162</v>
      </c>
      <c r="B223" s="46" t="s">
        <v>3693</v>
      </c>
      <c r="C223" s="46">
        <v>100294964</v>
      </c>
      <c r="D223" s="46" t="s">
        <v>1041</v>
      </c>
      <c r="E223" s="46" t="s">
        <v>4163</v>
      </c>
      <c r="F223" s="46" t="s">
        <v>4164</v>
      </c>
      <c r="G223" s="46" t="s">
        <v>4165</v>
      </c>
      <c r="H223" s="46">
        <v>291485</v>
      </c>
      <c r="I223" s="46">
        <v>851438</v>
      </c>
      <c r="J223" s="46" t="s">
        <v>775</v>
      </c>
      <c r="K223" s="46" t="s">
        <v>789</v>
      </c>
      <c r="L223" s="46">
        <v>354</v>
      </c>
      <c r="M223" s="46" t="s">
        <v>783</v>
      </c>
      <c r="N223" s="46">
        <v>350</v>
      </c>
      <c r="O223" s="46">
        <v>1000</v>
      </c>
      <c r="P223" s="46">
        <v>443</v>
      </c>
      <c r="Q223" s="46" t="s">
        <v>3626</v>
      </c>
      <c r="R223" s="46" t="s">
        <v>4306</v>
      </c>
      <c r="S223" s="46" t="s">
        <v>4313</v>
      </c>
      <c r="T223" s="46" t="s">
        <v>782</v>
      </c>
      <c r="U223" s="48" t="s">
        <v>783</v>
      </c>
      <c r="V223" s="47" t="s">
        <v>418</v>
      </c>
      <c r="W223" s="47" t="s">
        <v>633</v>
      </c>
      <c r="X223" s="47" t="s">
        <v>417</v>
      </c>
      <c r="Y223" s="49" t="s">
        <v>686</v>
      </c>
      <c r="Z223" s="50" t="s">
        <v>2981</v>
      </c>
    </row>
    <row r="224" spans="1:26" ht="12.75">
      <c r="A224" s="46" t="s">
        <v>4127</v>
      </c>
      <c r="B224" s="51" t="s">
        <v>3693</v>
      </c>
      <c r="C224" s="46">
        <v>101224953</v>
      </c>
      <c r="D224" s="46" t="s">
        <v>1041</v>
      </c>
      <c r="E224" s="46" t="s">
        <v>4128</v>
      </c>
      <c r="F224" s="46" t="s">
        <v>4129</v>
      </c>
      <c r="G224" s="46" t="s">
        <v>4099</v>
      </c>
      <c r="H224" s="46">
        <v>292022</v>
      </c>
      <c r="I224" s="46">
        <v>848893</v>
      </c>
      <c r="J224" s="46" t="s">
        <v>3757</v>
      </c>
      <c r="K224" s="46" t="s">
        <v>1398</v>
      </c>
      <c r="L224" s="46">
        <v>489</v>
      </c>
      <c r="M224" s="46" t="s">
        <v>783</v>
      </c>
      <c r="N224" s="46">
        <v>755</v>
      </c>
      <c r="O224" s="46">
        <v>2200</v>
      </c>
      <c r="P224" s="46">
        <v>3000</v>
      </c>
      <c r="Q224" s="46" t="s">
        <v>3626</v>
      </c>
      <c r="R224" s="46" t="s">
        <v>4306</v>
      </c>
      <c r="S224" s="46" t="s">
        <v>4313</v>
      </c>
      <c r="T224" s="46" t="s">
        <v>782</v>
      </c>
      <c r="U224" s="48" t="s">
        <v>700</v>
      </c>
      <c r="V224" s="47" t="s">
        <v>418</v>
      </c>
      <c r="W224" s="47" t="s">
        <v>633</v>
      </c>
      <c r="X224" s="47" t="s">
        <v>417</v>
      </c>
      <c r="Y224" s="49" t="s">
        <v>686</v>
      </c>
      <c r="Z224" s="50" t="s">
        <v>2981</v>
      </c>
    </row>
    <row r="225" spans="1:26" ht="12.75">
      <c r="A225" s="46" t="s">
        <v>4180</v>
      </c>
      <c r="B225" s="46" t="s">
        <v>3693</v>
      </c>
      <c r="C225" s="46">
        <v>100277381</v>
      </c>
      <c r="D225" s="46" t="s">
        <v>1041</v>
      </c>
      <c r="E225" s="46" t="s">
        <v>4181</v>
      </c>
      <c r="F225" s="46" t="s">
        <v>4182</v>
      </c>
      <c r="G225" s="46" t="s">
        <v>4183</v>
      </c>
      <c r="H225" s="46">
        <v>292457</v>
      </c>
      <c r="I225" s="46">
        <v>847697</v>
      </c>
      <c r="J225" s="46" t="s">
        <v>313</v>
      </c>
      <c r="K225" s="46" t="s">
        <v>4483</v>
      </c>
      <c r="L225" s="46">
        <v>438</v>
      </c>
      <c r="M225" s="46" t="s">
        <v>783</v>
      </c>
      <c r="N225" s="46">
        <v>350</v>
      </c>
      <c r="O225" s="46">
        <v>2000</v>
      </c>
      <c r="P225" s="46">
        <v>4273</v>
      </c>
      <c r="Q225" s="46" t="s">
        <v>3626</v>
      </c>
      <c r="R225" s="46" t="s">
        <v>4306</v>
      </c>
      <c r="S225" s="46" t="s">
        <v>4313</v>
      </c>
      <c r="T225" s="46" t="s">
        <v>782</v>
      </c>
      <c r="U225" s="48" t="s">
        <v>783</v>
      </c>
      <c r="V225" s="47" t="s">
        <v>418</v>
      </c>
      <c r="W225" s="47" t="s">
        <v>633</v>
      </c>
      <c r="X225" s="47" t="s">
        <v>417</v>
      </c>
      <c r="Y225" s="49" t="s">
        <v>686</v>
      </c>
      <c r="Z225" s="50" t="s">
        <v>2981</v>
      </c>
    </row>
    <row r="226" spans="1:26" ht="12.75">
      <c r="A226" s="46" t="s">
        <v>4130</v>
      </c>
      <c r="B226" s="51" t="s">
        <v>3693</v>
      </c>
      <c r="C226" s="46">
        <v>101226289</v>
      </c>
      <c r="D226" s="46" t="s">
        <v>1041</v>
      </c>
      <c r="E226" s="46" t="s">
        <v>4131</v>
      </c>
      <c r="F226" s="46" t="s">
        <v>4129</v>
      </c>
      <c r="G226" s="46" t="s">
        <v>4099</v>
      </c>
      <c r="H226" s="46">
        <v>292518</v>
      </c>
      <c r="I226" s="46">
        <v>848497</v>
      </c>
      <c r="J226" s="46" t="s">
        <v>3757</v>
      </c>
      <c r="K226" s="46" t="s">
        <v>1398</v>
      </c>
      <c r="L226" s="46">
        <v>504</v>
      </c>
      <c r="M226" s="46" t="s">
        <v>783</v>
      </c>
      <c r="N226" s="46">
        <v>2230</v>
      </c>
      <c r="O226" s="46">
        <v>600</v>
      </c>
      <c r="P226" s="46">
        <v>1200</v>
      </c>
      <c r="Q226" s="46" t="s">
        <v>782</v>
      </c>
      <c r="R226" s="46" t="s">
        <v>4306</v>
      </c>
      <c r="S226" s="46" t="s">
        <v>4313</v>
      </c>
      <c r="T226" s="46" t="s">
        <v>782</v>
      </c>
      <c r="U226" s="48" t="s">
        <v>783</v>
      </c>
      <c r="V226" s="47" t="s">
        <v>418</v>
      </c>
      <c r="W226" s="47" t="s">
        <v>633</v>
      </c>
      <c r="X226" s="47" t="s">
        <v>417</v>
      </c>
      <c r="Y226" s="49" t="s">
        <v>686</v>
      </c>
      <c r="Z226" s="50" t="s">
        <v>2981</v>
      </c>
    </row>
    <row r="227" spans="1:26" ht="12.75">
      <c r="A227" s="46" t="s">
        <v>4140</v>
      </c>
      <c r="B227" s="46" t="s">
        <v>3693</v>
      </c>
      <c r="C227" s="46">
        <v>100681795</v>
      </c>
      <c r="D227" s="46" t="s">
        <v>1041</v>
      </c>
      <c r="E227" s="46" t="s">
        <v>4141</v>
      </c>
      <c r="F227" s="46" t="s">
        <v>4142</v>
      </c>
      <c r="G227" s="46" t="s">
        <v>4143</v>
      </c>
      <c r="H227" s="46">
        <v>292558</v>
      </c>
      <c r="I227" s="46">
        <v>850447</v>
      </c>
      <c r="J227" s="46" t="s">
        <v>775</v>
      </c>
      <c r="K227" s="46" t="s">
        <v>4144</v>
      </c>
      <c r="L227" s="46">
        <v>325</v>
      </c>
      <c r="M227" s="46" t="s">
        <v>783</v>
      </c>
      <c r="N227" s="46">
        <v>150</v>
      </c>
      <c r="O227" s="46">
        <v>2000</v>
      </c>
      <c r="P227" s="46">
        <v>3270</v>
      </c>
      <c r="Q227" s="46" t="s">
        <v>3626</v>
      </c>
      <c r="R227" s="46" t="s">
        <v>4306</v>
      </c>
      <c r="S227" s="46" t="s">
        <v>4313</v>
      </c>
      <c r="T227" s="46" t="s">
        <v>782</v>
      </c>
      <c r="U227" s="48" t="s">
        <v>783</v>
      </c>
      <c r="V227" s="47" t="s">
        <v>418</v>
      </c>
      <c r="W227" s="47" t="s">
        <v>633</v>
      </c>
      <c r="X227" s="47" t="s">
        <v>417</v>
      </c>
      <c r="Y227" s="49" t="s">
        <v>686</v>
      </c>
      <c r="Z227" s="50" t="s">
        <v>2981</v>
      </c>
    </row>
    <row r="228" spans="1:26" ht="12.75">
      <c r="A228" s="46" t="s">
        <v>4096</v>
      </c>
      <c r="B228" s="51" t="s">
        <v>3693</v>
      </c>
      <c r="C228" s="46">
        <v>100666781</v>
      </c>
      <c r="D228" s="46" t="s">
        <v>1041</v>
      </c>
      <c r="E228" s="46" t="s">
        <v>4097</v>
      </c>
      <c r="F228" s="46" t="s">
        <v>4098</v>
      </c>
      <c r="G228" s="46" t="s">
        <v>4099</v>
      </c>
      <c r="H228" s="46">
        <v>293500</v>
      </c>
      <c r="I228" s="46">
        <v>847817</v>
      </c>
      <c r="J228" s="46" t="s">
        <v>3757</v>
      </c>
      <c r="K228" s="46" t="s">
        <v>1398</v>
      </c>
      <c r="L228" s="46">
        <v>511</v>
      </c>
      <c r="M228" s="46" t="s">
        <v>783</v>
      </c>
      <c r="N228" s="46">
        <v>4580</v>
      </c>
      <c r="O228" s="46">
        <v>3425</v>
      </c>
      <c r="P228" s="46">
        <v>5200</v>
      </c>
      <c r="Q228" s="46" t="s">
        <v>782</v>
      </c>
      <c r="R228" s="46" t="s">
        <v>4306</v>
      </c>
      <c r="S228" s="46" t="s">
        <v>4313</v>
      </c>
      <c r="T228" s="46" t="s">
        <v>782</v>
      </c>
      <c r="U228" s="48" t="s">
        <v>783</v>
      </c>
      <c r="V228" s="47" t="s">
        <v>418</v>
      </c>
      <c r="W228" s="47" t="s">
        <v>633</v>
      </c>
      <c r="X228" s="47" t="s">
        <v>417</v>
      </c>
      <c r="Y228" s="49" t="s">
        <v>686</v>
      </c>
      <c r="Z228" s="50" t="s">
        <v>2981</v>
      </c>
    </row>
    <row r="229" spans="1:26" ht="12.75">
      <c r="A229" s="46" t="s">
        <v>4176</v>
      </c>
      <c r="B229" s="46" t="s">
        <v>3693</v>
      </c>
      <c r="C229" s="46">
        <v>100276535</v>
      </c>
      <c r="D229" s="46" t="s">
        <v>1041</v>
      </c>
      <c r="E229" s="46" t="s">
        <v>4177</v>
      </c>
      <c r="F229" s="46" t="s">
        <v>4178</v>
      </c>
      <c r="G229" s="46" t="s">
        <v>4179</v>
      </c>
      <c r="H229" s="46">
        <v>293782</v>
      </c>
      <c r="I229" s="46">
        <v>848108</v>
      </c>
      <c r="J229" s="46" t="s">
        <v>775</v>
      </c>
      <c r="K229" s="46" t="s">
        <v>789</v>
      </c>
      <c r="L229" s="46">
        <v>336</v>
      </c>
      <c r="M229" s="46" t="s">
        <v>783</v>
      </c>
      <c r="N229" s="46">
        <v>1000</v>
      </c>
      <c r="O229" s="46">
        <v>800</v>
      </c>
      <c r="P229" s="46">
        <v>500</v>
      </c>
      <c r="Q229" s="46" t="s">
        <v>3626</v>
      </c>
      <c r="R229" s="46" t="s">
        <v>4306</v>
      </c>
      <c r="S229" s="46" t="s">
        <v>4313</v>
      </c>
      <c r="T229" s="46" t="s">
        <v>782</v>
      </c>
      <c r="U229" s="48" t="s">
        <v>783</v>
      </c>
      <c r="V229" s="47" t="s">
        <v>418</v>
      </c>
      <c r="W229" s="47" t="s">
        <v>633</v>
      </c>
      <c r="X229" s="47" t="s">
        <v>417</v>
      </c>
      <c r="Y229" s="49" t="s">
        <v>686</v>
      </c>
      <c r="Z229" s="50" t="s">
        <v>2981</v>
      </c>
    </row>
    <row r="230" spans="1:26" ht="12.75">
      <c r="A230" s="46" t="s">
        <v>4153</v>
      </c>
      <c r="B230" s="46" t="s">
        <v>3693</v>
      </c>
      <c r="C230" s="46">
        <v>100277587</v>
      </c>
      <c r="D230" s="46" t="s">
        <v>1041</v>
      </c>
      <c r="E230" s="46" t="s">
        <v>4154</v>
      </c>
      <c r="F230" s="46" t="s">
        <v>4155</v>
      </c>
      <c r="G230" s="46" t="s">
        <v>4156</v>
      </c>
      <c r="H230" s="46">
        <v>296255</v>
      </c>
      <c r="I230" s="46">
        <v>847339</v>
      </c>
      <c r="J230" s="46" t="s">
        <v>775</v>
      </c>
      <c r="K230" s="46" t="s">
        <v>4157</v>
      </c>
      <c r="L230" s="46">
        <v>228</v>
      </c>
      <c r="M230" s="46" t="s">
        <v>783</v>
      </c>
      <c r="N230" s="46">
        <v>600</v>
      </c>
      <c r="O230" s="46">
        <v>500</v>
      </c>
      <c r="P230" s="46">
        <v>397</v>
      </c>
      <c r="Q230" s="46" t="s">
        <v>3626</v>
      </c>
      <c r="R230" s="46" t="s">
        <v>4306</v>
      </c>
      <c r="S230" s="46" t="s">
        <v>4313</v>
      </c>
      <c r="T230" s="46" t="s">
        <v>782</v>
      </c>
      <c r="U230" s="48" t="s">
        <v>783</v>
      </c>
      <c r="V230" s="47" t="s">
        <v>418</v>
      </c>
      <c r="W230" s="47" t="s">
        <v>633</v>
      </c>
      <c r="X230" s="47" t="s">
        <v>417</v>
      </c>
      <c r="Y230" s="49" t="s">
        <v>686</v>
      </c>
      <c r="Z230" s="50" t="s">
        <v>2981</v>
      </c>
    </row>
    <row r="231" spans="1:26" ht="12.75">
      <c r="A231" s="46" t="s">
        <v>4171</v>
      </c>
      <c r="B231" s="46" t="s">
        <v>3693</v>
      </c>
      <c r="C231" s="46">
        <v>100306739</v>
      </c>
      <c r="D231" s="46" t="s">
        <v>4172</v>
      </c>
      <c r="E231" s="46" t="s">
        <v>4173</v>
      </c>
      <c r="F231" s="46" t="s">
        <v>4174</v>
      </c>
      <c r="G231" s="46" t="s">
        <v>4175</v>
      </c>
      <c r="H231" s="46">
        <v>301690</v>
      </c>
      <c r="I231" s="46">
        <v>867967</v>
      </c>
      <c r="J231" s="46" t="s">
        <v>775</v>
      </c>
      <c r="K231" s="46" t="s">
        <v>838</v>
      </c>
      <c r="L231" s="46">
        <v>392</v>
      </c>
      <c r="M231" s="46" t="s">
        <v>783</v>
      </c>
      <c r="N231" s="46">
        <v>318</v>
      </c>
      <c r="O231" s="46">
        <v>2000</v>
      </c>
      <c r="P231" s="46">
        <v>500</v>
      </c>
      <c r="Q231" s="46" t="s">
        <v>3626</v>
      </c>
      <c r="R231" s="46" t="s">
        <v>4306</v>
      </c>
      <c r="S231" s="46" t="s">
        <v>4313</v>
      </c>
      <c r="T231" s="46" t="s">
        <v>782</v>
      </c>
      <c r="U231" s="48" t="s">
        <v>783</v>
      </c>
      <c r="V231" s="47" t="s">
        <v>418</v>
      </c>
      <c r="W231" s="47" t="s">
        <v>633</v>
      </c>
      <c r="X231" s="47" t="s">
        <v>417</v>
      </c>
      <c r="Y231" s="49" t="s">
        <v>686</v>
      </c>
      <c r="Z231" s="50" t="s">
        <v>2981</v>
      </c>
    </row>
    <row r="232" spans="1:26" ht="12.75">
      <c r="A232" s="46" t="s">
        <v>4107</v>
      </c>
      <c r="B232" s="51" t="s">
        <v>3693</v>
      </c>
      <c r="C232" s="47"/>
      <c r="D232" s="46" t="s">
        <v>4108</v>
      </c>
      <c r="E232" s="46" t="s">
        <v>4109</v>
      </c>
      <c r="F232" s="46" t="s">
        <v>4110</v>
      </c>
      <c r="G232" s="46" t="s">
        <v>4111</v>
      </c>
      <c r="H232" s="46">
        <v>329315</v>
      </c>
      <c r="I232" s="46">
        <v>877245</v>
      </c>
      <c r="J232" s="46" t="s">
        <v>3757</v>
      </c>
      <c r="K232" s="46" t="s">
        <v>1736</v>
      </c>
      <c r="L232" s="46">
        <v>476</v>
      </c>
      <c r="M232" s="46" t="s">
        <v>783</v>
      </c>
      <c r="N232" s="46">
        <v>3540</v>
      </c>
      <c r="O232" s="46">
        <v>4760</v>
      </c>
      <c r="P232" s="46">
        <v>3200</v>
      </c>
      <c r="Q232" s="46" t="s">
        <v>782</v>
      </c>
      <c r="R232" s="46" t="s">
        <v>4306</v>
      </c>
      <c r="S232" s="46" t="s">
        <v>4313</v>
      </c>
      <c r="T232" s="46" t="s">
        <v>782</v>
      </c>
      <c r="U232" s="48" t="s">
        <v>700</v>
      </c>
      <c r="V232" s="47" t="s">
        <v>418</v>
      </c>
      <c r="W232" s="47" t="s">
        <v>633</v>
      </c>
      <c r="X232" s="47" t="s">
        <v>417</v>
      </c>
      <c r="Y232" s="49" t="s">
        <v>686</v>
      </c>
      <c r="Z232" s="50" t="s">
        <v>2981</v>
      </c>
    </row>
    <row r="233" spans="1:26" ht="12.75">
      <c r="A233" s="46" t="s">
        <v>4093</v>
      </c>
      <c r="B233" s="51" t="s">
        <v>3693</v>
      </c>
      <c r="C233" s="46">
        <v>100440745</v>
      </c>
      <c r="D233" s="46" t="s">
        <v>4094</v>
      </c>
      <c r="E233" s="46" t="s">
        <v>4095</v>
      </c>
      <c r="F233" s="47"/>
      <c r="G233" s="47"/>
      <c r="H233" s="46">
        <v>337834</v>
      </c>
      <c r="I233" s="46">
        <v>879794</v>
      </c>
      <c r="J233" s="46" t="s">
        <v>775</v>
      </c>
      <c r="K233" s="46" t="s">
        <v>2354</v>
      </c>
      <c r="L233" s="46">
        <v>278</v>
      </c>
      <c r="M233" s="46" t="s">
        <v>783</v>
      </c>
      <c r="N233" s="46">
        <v>0</v>
      </c>
      <c r="O233" s="46">
        <v>1200</v>
      </c>
      <c r="P233" s="46">
        <v>600</v>
      </c>
      <c r="Q233" s="46" t="s">
        <v>782</v>
      </c>
      <c r="R233" s="46" t="s">
        <v>4306</v>
      </c>
      <c r="S233" s="46" t="s">
        <v>4313</v>
      </c>
      <c r="T233" s="46" t="s">
        <v>782</v>
      </c>
      <c r="U233" s="48" t="s">
        <v>700</v>
      </c>
      <c r="V233" s="47" t="s">
        <v>418</v>
      </c>
      <c r="W233" s="47" t="s">
        <v>633</v>
      </c>
      <c r="X233" s="47" t="s">
        <v>417</v>
      </c>
      <c r="Y233" s="49" t="s">
        <v>686</v>
      </c>
      <c r="Z233" s="50" t="s">
        <v>2981</v>
      </c>
    </row>
    <row r="234" spans="1:26" ht="12.75">
      <c r="A234" s="46" t="s">
        <v>4089</v>
      </c>
      <c r="B234" s="51" t="s">
        <v>3693</v>
      </c>
      <c r="C234" s="46">
        <v>100666301</v>
      </c>
      <c r="D234" s="46" t="s">
        <v>4090</v>
      </c>
      <c r="E234" s="46" t="s">
        <v>4091</v>
      </c>
      <c r="F234" s="47"/>
      <c r="G234" s="46" t="s">
        <v>4092</v>
      </c>
      <c r="H234" s="46">
        <v>339222</v>
      </c>
      <c r="I234" s="46">
        <v>881065</v>
      </c>
      <c r="J234" s="46" t="s">
        <v>775</v>
      </c>
      <c r="K234" s="46" t="s">
        <v>2354</v>
      </c>
      <c r="L234" s="46">
        <v>334</v>
      </c>
      <c r="M234" s="46" t="s">
        <v>783</v>
      </c>
      <c r="N234" s="46">
        <v>0</v>
      </c>
      <c r="O234" s="46">
        <v>5000</v>
      </c>
      <c r="P234" s="46">
        <v>2600</v>
      </c>
      <c r="Q234" s="46" t="s">
        <v>782</v>
      </c>
      <c r="R234" s="46" t="s">
        <v>4306</v>
      </c>
      <c r="S234" s="46" t="s">
        <v>4313</v>
      </c>
      <c r="T234" s="46" t="s">
        <v>782</v>
      </c>
      <c r="U234" s="48" t="s">
        <v>700</v>
      </c>
      <c r="V234" s="47" t="s">
        <v>418</v>
      </c>
      <c r="W234" s="47" t="s">
        <v>633</v>
      </c>
      <c r="X234" s="47" t="s">
        <v>417</v>
      </c>
      <c r="Y234" s="49" t="s">
        <v>686</v>
      </c>
      <c r="Z234" s="50" t="s">
        <v>2981</v>
      </c>
    </row>
    <row r="235" spans="1:26" ht="12.75">
      <c r="A235" s="46" t="s">
        <v>4184</v>
      </c>
      <c r="B235" s="46" t="s">
        <v>3693</v>
      </c>
      <c r="C235" s="46">
        <v>100309947</v>
      </c>
      <c r="D235" s="46" t="s">
        <v>4185</v>
      </c>
      <c r="E235" s="46" t="s">
        <v>4186</v>
      </c>
      <c r="F235" s="46" t="s">
        <v>2905</v>
      </c>
      <c r="G235" s="46" t="s">
        <v>4187</v>
      </c>
      <c r="H235" s="46">
        <v>307780</v>
      </c>
      <c r="I235" s="46">
        <v>858739</v>
      </c>
      <c r="J235" s="46" t="s">
        <v>4188</v>
      </c>
      <c r="K235" s="46" t="s">
        <v>4189</v>
      </c>
      <c r="L235" s="46">
        <v>573</v>
      </c>
      <c r="M235" s="46" t="s">
        <v>783</v>
      </c>
      <c r="N235" s="46">
        <v>100000</v>
      </c>
      <c r="O235" s="46">
        <v>300000</v>
      </c>
      <c r="P235" s="46">
        <v>10000</v>
      </c>
      <c r="Q235" s="46" t="s">
        <v>3626</v>
      </c>
      <c r="R235" s="46" t="s">
        <v>4306</v>
      </c>
      <c r="S235" s="46" t="s">
        <v>4313</v>
      </c>
      <c r="T235" s="46" t="s">
        <v>782</v>
      </c>
      <c r="U235" s="48" t="s">
        <v>783</v>
      </c>
      <c r="V235" s="47" t="s">
        <v>436</v>
      </c>
      <c r="W235" s="47" t="s">
        <v>634</v>
      </c>
      <c r="X235" s="47" t="s">
        <v>435</v>
      </c>
      <c r="Y235" s="49" t="s">
        <v>687</v>
      </c>
      <c r="Z235" s="50" t="s">
        <v>2981</v>
      </c>
    </row>
    <row r="236" spans="1:26" ht="12.75">
      <c r="A236" s="46" t="s">
        <v>4193</v>
      </c>
      <c r="B236" s="46" t="s">
        <v>3693</v>
      </c>
      <c r="C236" s="46">
        <v>100438236</v>
      </c>
      <c r="D236" s="46" t="s">
        <v>4185</v>
      </c>
      <c r="E236" s="46" t="s">
        <v>4194</v>
      </c>
      <c r="F236" s="46" t="s">
        <v>2905</v>
      </c>
      <c r="G236" s="46" t="s">
        <v>4195</v>
      </c>
      <c r="H236" s="46">
        <v>307873</v>
      </c>
      <c r="I236" s="46">
        <v>859083</v>
      </c>
      <c r="J236" s="46" t="s">
        <v>775</v>
      </c>
      <c r="K236" s="46" t="s">
        <v>4189</v>
      </c>
      <c r="L236" s="46">
        <v>573</v>
      </c>
      <c r="M236" s="46" t="s">
        <v>783</v>
      </c>
      <c r="N236" s="46">
        <v>50000</v>
      </c>
      <c r="O236" s="46">
        <v>500000</v>
      </c>
      <c r="P236" s="46">
        <v>10000</v>
      </c>
      <c r="Q236" s="46" t="s">
        <v>3626</v>
      </c>
      <c r="R236" s="46" t="s">
        <v>4306</v>
      </c>
      <c r="S236" s="46" t="s">
        <v>4313</v>
      </c>
      <c r="T236" s="46" t="s">
        <v>782</v>
      </c>
      <c r="U236" s="48" t="s">
        <v>783</v>
      </c>
      <c r="V236" s="47" t="s">
        <v>436</v>
      </c>
      <c r="W236" s="47" t="s">
        <v>634</v>
      </c>
      <c r="X236" s="47" t="s">
        <v>435</v>
      </c>
      <c r="Y236" s="49" t="s">
        <v>687</v>
      </c>
      <c r="Z236" s="50" t="s">
        <v>2981</v>
      </c>
    </row>
    <row r="237" spans="1:26" ht="12.75">
      <c r="A237" s="46" t="s">
        <v>4137</v>
      </c>
      <c r="B237" s="51" t="s">
        <v>3693</v>
      </c>
      <c r="C237" s="46">
        <v>100677961</v>
      </c>
      <c r="D237" s="46" t="s">
        <v>4086</v>
      </c>
      <c r="E237" s="46" t="s">
        <v>4138</v>
      </c>
      <c r="F237" s="47"/>
      <c r="G237" s="46" t="s">
        <v>4139</v>
      </c>
      <c r="H237" s="46">
        <v>343932</v>
      </c>
      <c r="I237" s="46">
        <v>881724</v>
      </c>
      <c r="J237" s="46" t="s">
        <v>3757</v>
      </c>
      <c r="K237" s="46" t="s">
        <v>3867</v>
      </c>
      <c r="L237" s="46">
        <v>384</v>
      </c>
      <c r="M237" s="46" t="s">
        <v>783</v>
      </c>
      <c r="N237" s="46">
        <v>300</v>
      </c>
      <c r="O237" s="46">
        <v>200</v>
      </c>
      <c r="P237" s="46">
        <v>400</v>
      </c>
      <c r="Q237" s="46" t="s">
        <v>782</v>
      </c>
      <c r="R237" s="46" t="s">
        <v>4306</v>
      </c>
      <c r="S237" s="46" t="s">
        <v>4313</v>
      </c>
      <c r="T237" s="46" t="s">
        <v>782</v>
      </c>
      <c r="U237" s="48" t="s">
        <v>783</v>
      </c>
      <c r="V237" s="47" t="s">
        <v>436</v>
      </c>
      <c r="W237" s="47" t="s">
        <v>634</v>
      </c>
      <c r="X237" s="47" t="s">
        <v>435</v>
      </c>
      <c r="Y237" s="49" t="s">
        <v>687</v>
      </c>
      <c r="Z237" s="50" t="s">
        <v>2981</v>
      </c>
    </row>
    <row r="238" spans="1:26" ht="12.75">
      <c r="A238" s="46" t="s">
        <v>4100</v>
      </c>
      <c r="B238" s="51" t="s">
        <v>3693</v>
      </c>
      <c r="C238" s="47"/>
      <c r="D238" s="46" t="s">
        <v>4086</v>
      </c>
      <c r="E238" s="46" t="s">
        <v>4101</v>
      </c>
      <c r="F238" s="46" t="s">
        <v>4102</v>
      </c>
      <c r="G238" s="46" t="s">
        <v>4103</v>
      </c>
      <c r="H238" s="46">
        <v>344122</v>
      </c>
      <c r="I238" s="46">
        <v>882078</v>
      </c>
      <c r="J238" s="46" t="s">
        <v>3829</v>
      </c>
      <c r="K238" s="46" t="s">
        <v>2354</v>
      </c>
      <c r="L238" s="46">
        <v>361</v>
      </c>
      <c r="M238" s="46" t="s">
        <v>783</v>
      </c>
      <c r="N238" s="46">
        <v>0</v>
      </c>
      <c r="O238" s="46">
        <v>16600</v>
      </c>
      <c r="P238" s="46">
        <v>36900</v>
      </c>
      <c r="Q238" s="46" t="s">
        <v>782</v>
      </c>
      <c r="R238" s="46" t="s">
        <v>4306</v>
      </c>
      <c r="S238" s="46" t="s">
        <v>4313</v>
      </c>
      <c r="T238" s="46" t="s">
        <v>782</v>
      </c>
      <c r="U238" s="48" t="s">
        <v>783</v>
      </c>
      <c r="V238" s="47" t="s">
        <v>436</v>
      </c>
      <c r="W238" s="47" t="s">
        <v>634</v>
      </c>
      <c r="X238" s="47" t="s">
        <v>435</v>
      </c>
      <c r="Y238" s="49" t="s">
        <v>687</v>
      </c>
      <c r="Z238" s="50" t="s">
        <v>2981</v>
      </c>
    </row>
    <row r="239" spans="1:26" ht="12.75">
      <c r="A239" s="46" t="s">
        <v>4190</v>
      </c>
      <c r="B239" s="51" t="s">
        <v>3693</v>
      </c>
      <c r="C239" s="46">
        <v>100790525</v>
      </c>
      <c r="D239" s="46" t="s">
        <v>4086</v>
      </c>
      <c r="E239" s="46" t="s">
        <v>4191</v>
      </c>
      <c r="F239" s="46" t="s">
        <v>787</v>
      </c>
      <c r="G239" s="46" t="s">
        <v>4192</v>
      </c>
      <c r="H239" s="46">
        <v>344457</v>
      </c>
      <c r="I239" s="46">
        <v>882410</v>
      </c>
      <c r="J239" s="46" t="s">
        <v>2401</v>
      </c>
      <c r="K239" s="46" t="s">
        <v>2188</v>
      </c>
      <c r="L239" s="46">
        <v>355</v>
      </c>
      <c r="M239" s="46" t="s">
        <v>783</v>
      </c>
      <c r="N239" s="46">
        <v>0</v>
      </c>
      <c r="O239" s="46">
        <v>51750</v>
      </c>
      <c r="P239" s="46">
        <v>115000</v>
      </c>
      <c r="Q239" s="46" t="s">
        <v>782</v>
      </c>
      <c r="R239" s="46" t="s">
        <v>4306</v>
      </c>
      <c r="S239" s="46" t="s">
        <v>4313</v>
      </c>
      <c r="T239" s="46" t="s">
        <v>782</v>
      </c>
      <c r="U239" s="48" t="s">
        <v>783</v>
      </c>
      <c r="V239" s="47" t="s">
        <v>436</v>
      </c>
      <c r="W239" s="47" t="s">
        <v>634</v>
      </c>
      <c r="X239" s="47" t="s">
        <v>435</v>
      </c>
      <c r="Y239" s="49" t="s">
        <v>687</v>
      </c>
      <c r="Z239" s="50" t="s">
        <v>2981</v>
      </c>
    </row>
    <row r="240" spans="1:26" ht="12.75">
      <c r="A240" s="46" t="s">
        <v>4158</v>
      </c>
      <c r="B240" s="51" t="s">
        <v>3693</v>
      </c>
      <c r="C240" s="46">
        <v>100277370</v>
      </c>
      <c r="D240" s="46" t="s">
        <v>4086</v>
      </c>
      <c r="E240" s="46" t="s">
        <v>4159</v>
      </c>
      <c r="F240" s="46" t="s">
        <v>4160</v>
      </c>
      <c r="G240" s="46" t="s">
        <v>4161</v>
      </c>
      <c r="H240" s="46">
        <v>344468</v>
      </c>
      <c r="I240" s="46">
        <v>882853</v>
      </c>
      <c r="J240" s="46" t="s">
        <v>775</v>
      </c>
      <c r="K240" s="46" t="s">
        <v>1736</v>
      </c>
      <c r="L240" s="46">
        <v>512</v>
      </c>
      <c r="M240" s="46" t="s">
        <v>783</v>
      </c>
      <c r="N240" s="46">
        <v>45000</v>
      </c>
      <c r="O240" s="46">
        <v>16660</v>
      </c>
      <c r="P240" s="46">
        <v>48900</v>
      </c>
      <c r="Q240" s="46" t="s">
        <v>782</v>
      </c>
      <c r="R240" s="46" t="s">
        <v>4306</v>
      </c>
      <c r="S240" s="46" t="s">
        <v>4313</v>
      </c>
      <c r="T240" s="46" t="s">
        <v>782</v>
      </c>
      <c r="U240" s="48" t="s">
        <v>783</v>
      </c>
      <c r="V240" s="47" t="s">
        <v>436</v>
      </c>
      <c r="W240" s="47" t="s">
        <v>634</v>
      </c>
      <c r="X240" s="47" t="s">
        <v>435</v>
      </c>
      <c r="Y240" s="49" t="s">
        <v>687</v>
      </c>
      <c r="Z240" s="50" t="s">
        <v>2981</v>
      </c>
    </row>
    <row r="241" spans="1:26" ht="12.75">
      <c r="A241" s="46" t="s">
        <v>4104</v>
      </c>
      <c r="B241" s="51" t="s">
        <v>3693</v>
      </c>
      <c r="C241" s="46">
        <v>100667869</v>
      </c>
      <c r="D241" s="46" t="s">
        <v>4086</v>
      </c>
      <c r="E241" s="46" t="s">
        <v>4105</v>
      </c>
      <c r="F241" s="47"/>
      <c r="G241" s="46" t="s">
        <v>4106</v>
      </c>
      <c r="H241" s="46">
        <v>344530</v>
      </c>
      <c r="I241" s="46">
        <v>881040</v>
      </c>
      <c r="J241" s="46" t="s">
        <v>3650</v>
      </c>
      <c r="K241" s="46" t="s">
        <v>1214</v>
      </c>
      <c r="L241" s="46">
        <v>314</v>
      </c>
      <c r="M241" s="46" t="s">
        <v>783</v>
      </c>
      <c r="N241" s="46">
        <v>300</v>
      </c>
      <c r="O241" s="46">
        <v>10</v>
      </c>
      <c r="P241" s="46">
        <v>3</v>
      </c>
      <c r="Q241" s="46" t="s">
        <v>782</v>
      </c>
      <c r="R241" s="46" t="s">
        <v>4306</v>
      </c>
      <c r="S241" s="46" t="s">
        <v>4313</v>
      </c>
      <c r="T241" s="46" t="s">
        <v>782</v>
      </c>
      <c r="U241" s="48" t="s">
        <v>783</v>
      </c>
      <c r="V241" s="47" t="s">
        <v>436</v>
      </c>
      <c r="W241" s="47" t="s">
        <v>634</v>
      </c>
      <c r="X241" s="47" t="s">
        <v>435</v>
      </c>
      <c r="Y241" s="49" t="s">
        <v>687</v>
      </c>
      <c r="Z241" s="50" t="s">
        <v>2981</v>
      </c>
    </row>
    <row r="242" spans="1:26" ht="12.75">
      <c r="A242" s="46" t="s">
        <v>4085</v>
      </c>
      <c r="B242" s="51" t="s">
        <v>3693</v>
      </c>
      <c r="C242" s="46">
        <v>100666242</v>
      </c>
      <c r="D242" s="46" t="s">
        <v>4086</v>
      </c>
      <c r="E242" s="46" t="s">
        <v>4087</v>
      </c>
      <c r="F242" s="47"/>
      <c r="G242" s="46" t="s">
        <v>4088</v>
      </c>
      <c r="H242" s="46">
        <v>345087</v>
      </c>
      <c r="I242" s="46">
        <v>882560</v>
      </c>
      <c r="J242" s="46" t="s">
        <v>3757</v>
      </c>
      <c r="K242" s="46" t="s">
        <v>1398</v>
      </c>
      <c r="L242" s="46">
        <v>478</v>
      </c>
      <c r="M242" s="46" t="s">
        <v>783</v>
      </c>
      <c r="N242" s="46">
        <v>5500</v>
      </c>
      <c r="O242" s="46">
        <v>3000</v>
      </c>
      <c r="P242" s="46">
        <v>5000</v>
      </c>
      <c r="Q242" s="46" t="s">
        <v>782</v>
      </c>
      <c r="R242" s="46" t="s">
        <v>4306</v>
      </c>
      <c r="S242" s="46" t="s">
        <v>4316</v>
      </c>
      <c r="T242" s="46" t="s">
        <v>782</v>
      </c>
      <c r="U242" s="48" t="s">
        <v>783</v>
      </c>
      <c r="V242" s="47" t="s">
        <v>436</v>
      </c>
      <c r="W242" s="47" t="s">
        <v>634</v>
      </c>
      <c r="X242" s="47" t="s">
        <v>435</v>
      </c>
      <c r="Y242" s="49" t="s">
        <v>687</v>
      </c>
      <c r="Z242" s="50" t="s">
        <v>2981</v>
      </c>
    </row>
    <row r="243" spans="1:26" ht="12.75">
      <c r="A243" s="46" t="s">
        <v>4380</v>
      </c>
      <c r="B243" s="46" t="s">
        <v>801</v>
      </c>
      <c r="C243" s="46">
        <v>100274047</v>
      </c>
      <c r="D243" s="52" t="s">
        <v>77</v>
      </c>
      <c r="E243" s="46" t="s">
        <v>4381</v>
      </c>
      <c r="F243" s="46" t="s">
        <v>4382</v>
      </c>
      <c r="G243" s="46" t="s">
        <v>4383</v>
      </c>
      <c r="H243" s="46">
        <v>341143</v>
      </c>
      <c r="I243" s="46">
        <v>843392</v>
      </c>
      <c r="J243" s="46" t="s">
        <v>775</v>
      </c>
      <c r="K243" s="46" t="s">
        <v>1736</v>
      </c>
      <c r="L243" s="46">
        <v>483</v>
      </c>
      <c r="M243" s="46" t="s">
        <v>783</v>
      </c>
      <c r="N243" s="46">
        <v>75</v>
      </c>
      <c r="O243" s="46">
        <v>24000</v>
      </c>
      <c r="P243" s="46">
        <v>40000</v>
      </c>
      <c r="Q243" s="46" t="s">
        <v>782</v>
      </c>
      <c r="R243" s="46" t="s">
        <v>4306</v>
      </c>
      <c r="S243" s="46" t="s">
        <v>4313</v>
      </c>
      <c r="T243" s="46" t="s">
        <v>782</v>
      </c>
      <c r="U243" s="48" t="s">
        <v>783</v>
      </c>
      <c r="V243" s="47" t="s">
        <v>446</v>
      </c>
      <c r="W243" s="47" t="s">
        <v>635</v>
      </c>
      <c r="X243" s="47" t="s">
        <v>445</v>
      </c>
      <c r="Y243" s="49" t="s">
        <v>688</v>
      </c>
      <c r="Z243" s="50" t="s">
        <v>2981</v>
      </c>
    </row>
    <row r="244" spans="1:26" ht="12.75">
      <c r="A244" s="46" t="s">
        <v>2076</v>
      </c>
      <c r="B244" s="46" t="s">
        <v>834</v>
      </c>
      <c r="C244" s="46">
        <v>100946384</v>
      </c>
      <c r="D244" s="46" t="s">
        <v>2077</v>
      </c>
      <c r="E244" s="46" t="s">
        <v>2078</v>
      </c>
      <c r="F244" s="46" t="s">
        <v>2079</v>
      </c>
      <c r="G244" s="46" t="s">
        <v>1846</v>
      </c>
      <c r="H244" s="46">
        <v>230620</v>
      </c>
      <c r="I244" s="46">
        <v>863530</v>
      </c>
      <c r="J244" s="46" t="s">
        <v>775</v>
      </c>
      <c r="K244" s="46" t="s">
        <v>789</v>
      </c>
      <c r="L244" s="46">
        <v>396</v>
      </c>
      <c r="M244" s="46" t="s">
        <v>783</v>
      </c>
      <c r="N244" s="46">
        <v>200</v>
      </c>
      <c r="O244" s="46">
        <v>1000</v>
      </c>
      <c r="P244" s="46">
        <v>500</v>
      </c>
      <c r="Q244" s="46" t="s">
        <v>782</v>
      </c>
      <c r="R244" s="46" t="s">
        <v>4306</v>
      </c>
      <c r="S244" s="46" t="s">
        <v>4307</v>
      </c>
      <c r="T244" s="46" t="s">
        <v>782</v>
      </c>
      <c r="U244" s="48" t="s">
        <v>783</v>
      </c>
      <c r="V244" s="47" t="s">
        <v>450</v>
      </c>
      <c r="W244" s="47" t="s">
        <v>636</v>
      </c>
      <c r="X244" s="47" t="s">
        <v>689</v>
      </c>
      <c r="Y244" s="49" t="s">
        <v>690</v>
      </c>
      <c r="Z244" s="50" t="s">
        <v>2981</v>
      </c>
    </row>
    <row r="245" spans="1:26" ht="12.75">
      <c r="A245" s="46" t="s">
        <v>1475</v>
      </c>
      <c r="B245" s="51" t="s">
        <v>834</v>
      </c>
      <c r="C245" s="46">
        <v>100477095</v>
      </c>
      <c r="D245" s="46" t="s">
        <v>1354</v>
      </c>
      <c r="E245" s="46" t="s">
        <v>1476</v>
      </c>
      <c r="F245" s="46" t="s">
        <v>1477</v>
      </c>
      <c r="G245" s="46" t="s">
        <v>1478</v>
      </c>
      <c r="H245" s="46">
        <v>243021</v>
      </c>
      <c r="I245" s="46">
        <v>843807</v>
      </c>
      <c r="J245" s="46" t="s">
        <v>3650</v>
      </c>
      <c r="K245" s="46" t="s">
        <v>4157</v>
      </c>
      <c r="L245" s="46">
        <v>697</v>
      </c>
      <c r="M245" s="46" t="s">
        <v>700</v>
      </c>
      <c r="N245" s="46">
        <v>213000</v>
      </c>
      <c r="O245" s="46">
        <v>66300</v>
      </c>
      <c r="P245" s="46">
        <v>174500</v>
      </c>
      <c r="Q245" s="46" t="s">
        <v>782</v>
      </c>
      <c r="R245" s="46" t="s">
        <v>1859</v>
      </c>
      <c r="S245" s="46" t="s">
        <v>4313</v>
      </c>
      <c r="T245" s="46" t="s">
        <v>782</v>
      </c>
      <c r="U245" s="48" t="s">
        <v>700</v>
      </c>
      <c r="V245" s="47" t="s">
        <v>450</v>
      </c>
      <c r="W245" s="47" t="s">
        <v>636</v>
      </c>
      <c r="X245" s="47" t="s">
        <v>689</v>
      </c>
      <c r="Y245" s="49" t="s">
        <v>690</v>
      </c>
      <c r="Z245" s="50" t="s">
        <v>2981</v>
      </c>
    </row>
    <row r="246" spans="1:26" ht="12.75">
      <c r="A246" s="46" t="s">
        <v>4248</v>
      </c>
      <c r="B246" s="46" t="s">
        <v>834</v>
      </c>
      <c r="C246" s="46">
        <v>100343893</v>
      </c>
      <c r="D246" s="46" t="s">
        <v>1354</v>
      </c>
      <c r="E246" s="46" t="s">
        <v>4249</v>
      </c>
      <c r="F246" s="46" t="s">
        <v>4250</v>
      </c>
      <c r="G246" s="46" t="s">
        <v>1366</v>
      </c>
      <c r="H246" s="46">
        <v>244150</v>
      </c>
      <c r="I246" s="46">
        <v>843300</v>
      </c>
      <c r="J246" s="46" t="s">
        <v>775</v>
      </c>
      <c r="K246" s="46" t="s">
        <v>1398</v>
      </c>
      <c r="L246" s="46">
        <v>628</v>
      </c>
      <c r="M246" s="46" t="s">
        <v>783</v>
      </c>
      <c r="N246" s="46">
        <v>75000</v>
      </c>
      <c r="O246" s="46">
        <v>10000</v>
      </c>
      <c r="P246" s="46">
        <v>10000</v>
      </c>
      <c r="Q246" s="46" t="s">
        <v>782</v>
      </c>
      <c r="R246" s="46" t="s">
        <v>4306</v>
      </c>
      <c r="S246" s="46" t="s">
        <v>4313</v>
      </c>
      <c r="T246" s="46" t="s">
        <v>782</v>
      </c>
      <c r="U246" s="48" t="s">
        <v>783</v>
      </c>
      <c r="V246" s="47" t="s">
        <v>450</v>
      </c>
      <c r="W246" s="47" t="s">
        <v>636</v>
      </c>
      <c r="X246" s="47" t="s">
        <v>689</v>
      </c>
      <c r="Y246" s="49" t="s">
        <v>690</v>
      </c>
      <c r="Z246" s="50" t="s">
        <v>2981</v>
      </c>
    </row>
    <row r="247" spans="1:26" ht="12.75">
      <c r="A247" s="46" t="s">
        <v>4217</v>
      </c>
      <c r="B247" s="51" t="s">
        <v>834</v>
      </c>
      <c r="C247" s="46">
        <v>100239482</v>
      </c>
      <c r="D247" s="46" t="s">
        <v>1354</v>
      </c>
      <c r="E247" s="46" t="s">
        <v>4218</v>
      </c>
      <c r="F247" s="46" t="s">
        <v>4219</v>
      </c>
      <c r="G247" s="46" t="s">
        <v>4220</v>
      </c>
      <c r="H247" s="46">
        <v>244734</v>
      </c>
      <c r="I247" s="46">
        <v>844430</v>
      </c>
      <c r="J247" s="46" t="s">
        <v>775</v>
      </c>
      <c r="K247" s="46" t="s">
        <v>2791</v>
      </c>
      <c r="L247" s="46">
        <v>585</v>
      </c>
      <c r="M247" s="46" t="s">
        <v>783</v>
      </c>
      <c r="N247" s="46">
        <v>3000</v>
      </c>
      <c r="O247" s="46">
        <v>12000</v>
      </c>
      <c r="P247" s="46">
        <v>10000</v>
      </c>
      <c r="Q247" s="46" t="s">
        <v>782</v>
      </c>
      <c r="R247" s="46" t="s">
        <v>4306</v>
      </c>
      <c r="S247" s="46" t="s">
        <v>4313</v>
      </c>
      <c r="T247" s="46" t="s">
        <v>782</v>
      </c>
      <c r="U247" s="48" t="s">
        <v>783</v>
      </c>
      <c r="V247" s="47" t="s">
        <v>450</v>
      </c>
      <c r="W247" s="47" t="s">
        <v>636</v>
      </c>
      <c r="X247" s="47" t="s">
        <v>689</v>
      </c>
      <c r="Y247" s="49" t="s">
        <v>690</v>
      </c>
      <c r="Z247" s="50" t="s">
        <v>2981</v>
      </c>
    </row>
    <row r="248" spans="1:26" ht="12.75">
      <c r="A248" s="46" t="s">
        <v>4229</v>
      </c>
      <c r="B248" s="46" t="s">
        <v>834</v>
      </c>
      <c r="C248" s="46">
        <v>100306924</v>
      </c>
      <c r="D248" s="46" t="s">
        <v>1354</v>
      </c>
      <c r="E248" s="46" t="s">
        <v>2039</v>
      </c>
      <c r="F248" s="46" t="s">
        <v>4230</v>
      </c>
      <c r="G248" s="46" t="s">
        <v>4231</v>
      </c>
      <c r="H248" s="46">
        <v>245375</v>
      </c>
      <c r="I248" s="46">
        <v>843572</v>
      </c>
      <c r="J248" s="46" t="s">
        <v>775</v>
      </c>
      <c r="K248" s="46" t="s">
        <v>838</v>
      </c>
      <c r="L248" s="46">
        <v>404</v>
      </c>
      <c r="M248" s="46" t="s">
        <v>783</v>
      </c>
      <c r="N248" s="46">
        <v>0</v>
      </c>
      <c r="O248" s="46">
        <v>1000</v>
      </c>
      <c r="P248" s="46">
        <v>1200</v>
      </c>
      <c r="Q248" s="46" t="s">
        <v>782</v>
      </c>
      <c r="R248" s="46" t="s">
        <v>4306</v>
      </c>
      <c r="S248" s="46" t="s">
        <v>4307</v>
      </c>
      <c r="T248" s="46" t="s">
        <v>782</v>
      </c>
      <c r="U248" s="48" t="s">
        <v>783</v>
      </c>
      <c r="V248" s="47" t="s">
        <v>450</v>
      </c>
      <c r="W248" s="47" t="s">
        <v>636</v>
      </c>
      <c r="X248" s="47" t="s">
        <v>689</v>
      </c>
      <c r="Y248" s="49" t="s">
        <v>690</v>
      </c>
      <c r="Z248" s="50" t="s">
        <v>2981</v>
      </c>
    </row>
    <row r="249" spans="1:26" ht="12.75">
      <c r="A249" s="46" t="s">
        <v>1479</v>
      </c>
      <c r="B249" s="51" t="s">
        <v>834</v>
      </c>
      <c r="C249" s="46">
        <v>100811875</v>
      </c>
      <c r="D249" s="46" t="s">
        <v>1354</v>
      </c>
      <c r="E249" s="46" t="s">
        <v>1480</v>
      </c>
      <c r="F249" s="46" t="s">
        <v>1481</v>
      </c>
      <c r="G249" s="46" t="s">
        <v>1482</v>
      </c>
      <c r="H249" s="46">
        <v>247377</v>
      </c>
      <c r="I249" s="46">
        <v>839840</v>
      </c>
      <c r="J249" s="46" t="s">
        <v>775</v>
      </c>
      <c r="K249" s="46" t="s">
        <v>838</v>
      </c>
      <c r="L249" s="46">
        <v>538</v>
      </c>
      <c r="M249" s="46" t="s">
        <v>783</v>
      </c>
      <c r="N249" s="46">
        <v>150</v>
      </c>
      <c r="O249" s="46">
        <v>3000</v>
      </c>
      <c r="P249" s="46">
        <v>2000</v>
      </c>
      <c r="Q249" s="46" t="s">
        <v>782</v>
      </c>
      <c r="R249" s="46" t="s">
        <v>4306</v>
      </c>
      <c r="S249" s="46" t="s">
        <v>4443</v>
      </c>
      <c r="T249" s="46" t="s">
        <v>782</v>
      </c>
      <c r="U249" s="48" t="s">
        <v>783</v>
      </c>
      <c r="V249" s="47" t="s">
        <v>450</v>
      </c>
      <c r="W249" s="47" t="s">
        <v>636</v>
      </c>
      <c r="X249" s="47" t="s">
        <v>689</v>
      </c>
      <c r="Y249" s="49" t="s">
        <v>690</v>
      </c>
      <c r="Z249" s="50" t="s">
        <v>2981</v>
      </c>
    </row>
    <row r="250" spans="1:26" ht="12.75">
      <c r="A250" s="46" t="s">
        <v>4232</v>
      </c>
      <c r="B250" s="51" t="s">
        <v>834</v>
      </c>
      <c r="C250" s="46">
        <v>100304182</v>
      </c>
      <c r="D250" s="46" t="s">
        <v>1354</v>
      </c>
      <c r="E250" s="46" t="s">
        <v>4233</v>
      </c>
      <c r="F250" s="46" t="s">
        <v>4234</v>
      </c>
      <c r="G250" s="46" t="s">
        <v>4235</v>
      </c>
      <c r="H250" s="46">
        <v>247720</v>
      </c>
      <c r="I250" s="46">
        <v>839080</v>
      </c>
      <c r="J250" s="46" t="s">
        <v>775</v>
      </c>
      <c r="K250" s="46" t="s">
        <v>838</v>
      </c>
      <c r="L250" s="46">
        <v>598</v>
      </c>
      <c r="M250" s="46" t="s">
        <v>783</v>
      </c>
      <c r="N250" s="46">
        <v>1700</v>
      </c>
      <c r="O250" s="46">
        <v>1300</v>
      </c>
      <c r="P250" s="46">
        <v>1300</v>
      </c>
      <c r="Q250" s="46" t="s">
        <v>782</v>
      </c>
      <c r="R250" s="46" t="s">
        <v>4306</v>
      </c>
      <c r="S250" s="46" t="s">
        <v>4307</v>
      </c>
      <c r="T250" s="46" t="s">
        <v>782</v>
      </c>
      <c r="U250" s="48" t="s">
        <v>783</v>
      </c>
      <c r="V250" s="47" t="s">
        <v>450</v>
      </c>
      <c r="W250" s="47" t="s">
        <v>636</v>
      </c>
      <c r="X250" s="47" t="s">
        <v>689</v>
      </c>
      <c r="Y250" s="49" t="s">
        <v>690</v>
      </c>
      <c r="Z250" s="50" t="s">
        <v>2981</v>
      </c>
    </row>
    <row r="251" spans="1:26" ht="12.75">
      <c r="A251" s="46" t="s">
        <v>4119</v>
      </c>
      <c r="B251" s="46" t="s">
        <v>834</v>
      </c>
      <c r="C251" s="46">
        <v>100544515</v>
      </c>
      <c r="D251" s="46" t="s">
        <v>1354</v>
      </c>
      <c r="E251" s="46" t="s">
        <v>4120</v>
      </c>
      <c r="F251" s="46" t="s">
        <v>4121</v>
      </c>
      <c r="G251" s="46" t="s">
        <v>4122</v>
      </c>
      <c r="H251" s="46">
        <v>248950</v>
      </c>
      <c r="I251" s="46">
        <v>846070</v>
      </c>
      <c r="J251" s="46" t="s">
        <v>3757</v>
      </c>
      <c r="K251" s="46" t="s">
        <v>3732</v>
      </c>
      <c r="L251" s="46">
        <v>740</v>
      </c>
      <c r="M251" s="46" t="s">
        <v>783</v>
      </c>
      <c r="N251" s="46">
        <v>10000</v>
      </c>
      <c r="O251" s="46">
        <v>208000</v>
      </c>
      <c r="P251" s="46">
        <v>130000</v>
      </c>
      <c r="Q251" s="46" t="s">
        <v>3626</v>
      </c>
      <c r="R251" s="46" t="s">
        <v>4306</v>
      </c>
      <c r="S251" s="46" t="s">
        <v>4307</v>
      </c>
      <c r="T251" s="46" t="s">
        <v>782</v>
      </c>
      <c r="U251" s="48" t="s">
        <v>783</v>
      </c>
      <c r="V251" s="47" t="s">
        <v>450</v>
      </c>
      <c r="W251" s="47" t="s">
        <v>636</v>
      </c>
      <c r="X251" s="47" t="s">
        <v>689</v>
      </c>
      <c r="Y251" s="49" t="s">
        <v>690</v>
      </c>
      <c r="Z251" s="50" t="s">
        <v>2981</v>
      </c>
    </row>
    <row r="252" spans="1:26" ht="12.75">
      <c r="A252" s="46" t="s">
        <v>4123</v>
      </c>
      <c r="B252" s="51" t="s">
        <v>834</v>
      </c>
      <c r="C252" s="46">
        <v>100587213</v>
      </c>
      <c r="D252" s="52" t="s">
        <v>2177</v>
      </c>
      <c r="E252" s="46" t="s">
        <v>4124</v>
      </c>
      <c r="F252" s="46" t="s">
        <v>4125</v>
      </c>
      <c r="G252" s="46" t="s">
        <v>4126</v>
      </c>
      <c r="H252" s="46">
        <v>256800</v>
      </c>
      <c r="I252" s="46">
        <v>840700</v>
      </c>
      <c r="J252" s="46" t="s">
        <v>775</v>
      </c>
      <c r="K252" s="46" t="s">
        <v>149</v>
      </c>
      <c r="L252" s="46">
        <v>666</v>
      </c>
      <c r="M252" s="46" t="s">
        <v>783</v>
      </c>
      <c r="N252" s="46">
        <v>24000</v>
      </c>
      <c r="O252" s="46">
        <v>54000</v>
      </c>
      <c r="P252" s="46">
        <v>90000</v>
      </c>
      <c r="Q252" s="46" t="s">
        <v>3626</v>
      </c>
      <c r="R252" s="46" t="s">
        <v>4306</v>
      </c>
      <c r="S252" s="46" t="s">
        <v>4307</v>
      </c>
      <c r="T252" s="46" t="s">
        <v>782</v>
      </c>
      <c r="U252" s="48" t="s">
        <v>783</v>
      </c>
      <c r="V252" s="47" t="s">
        <v>450</v>
      </c>
      <c r="W252" s="47" t="s">
        <v>636</v>
      </c>
      <c r="X252" s="47" t="s">
        <v>689</v>
      </c>
      <c r="Y252" s="49" t="s">
        <v>690</v>
      </c>
      <c r="Z252" s="50" t="s">
        <v>2981</v>
      </c>
    </row>
    <row r="253" spans="1:26" ht="12.75">
      <c r="A253" s="46" t="s">
        <v>2038</v>
      </c>
      <c r="B253" s="46" t="s">
        <v>834</v>
      </c>
      <c r="C253" s="46">
        <v>100306913</v>
      </c>
      <c r="D253" s="46" t="s">
        <v>3767</v>
      </c>
      <c r="E253" s="46" t="s">
        <v>2039</v>
      </c>
      <c r="F253" s="46" t="s">
        <v>2040</v>
      </c>
      <c r="G253" s="46" t="s">
        <v>2041</v>
      </c>
      <c r="H253" s="46">
        <v>210508</v>
      </c>
      <c r="I253" s="46">
        <v>839315</v>
      </c>
      <c r="J253" s="46" t="s">
        <v>775</v>
      </c>
      <c r="K253" s="46" t="s">
        <v>838</v>
      </c>
      <c r="L253" s="46">
        <v>236</v>
      </c>
      <c r="M253" s="46" t="s">
        <v>783</v>
      </c>
      <c r="N253" s="46">
        <v>0</v>
      </c>
      <c r="O253" s="46">
        <v>1500</v>
      </c>
      <c r="P253" s="46">
        <v>500</v>
      </c>
      <c r="Q253" s="46" t="s">
        <v>3626</v>
      </c>
      <c r="R253" s="46" t="s">
        <v>4306</v>
      </c>
      <c r="S253" s="46" t="s">
        <v>4313</v>
      </c>
      <c r="T253" s="46" t="s">
        <v>782</v>
      </c>
      <c r="U253" s="48" t="s">
        <v>783</v>
      </c>
      <c r="V253" s="47" t="s">
        <v>463</v>
      </c>
      <c r="W253" s="47" t="s">
        <v>637</v>
      </c>
      <c r="X253" s="47" t="s">
        <v>691</v>
      </c>
      <c r="Y253" s="49" t="s">
        <v>690</v>
      </c>
      <c r="Z253" s="50" t="s">
        <v>2981</v>
      </c>
    </row>
    <row r="254" spans="1:26" ht="12.75">
      <c r="A254" s="46" t="s">
        <v>2042</v>
      </c>
      <c r="B254" s="51" t="s">
        <v>834</v>
      </c>
      <c r="C254" s="46">
        <v>100345406</v>
      </c>
      <c r="D254" s="46" t="s">
        <v>3767</v>
      </c>
      <c r="E254" s="46" t="s">
        <v>2043</v>
      </c>
      <c r="F254" s="46" t="s">
        <v>2044</v>
      </c>
      <c r="G254" s="46" t="s">
        <v>2045</v>
      </c>
      <c r="H254" s="46">
        <v>210544</v>
      </c>
      <c r="I254" s="46">
        <v>839515</v>
      </c>
      <c r="J254" s="46" t="s">
        <v>2046</v>
      </c>
      <c r="K254" s="46" t="s">
        <v>3617</v>
      </c>
      <c r="L254" s="46">
        <v>371</v>
      </c>
      <c r="M254" s="46" t="s">
        <v>783</v>
      </c>
      <c r="N254" s="46">
        <v>0</v>
      </c>
      <c r="O254" s="46">
        <v>1500</v>
      </c>
      <c r="P254" s="46">
        <v>10000</v>
      </c>
      <c r="Q254" s="46" t="s">
        <v>782</v>
      </c>
      <c r="R254" s="46" t="s">
        <v>4333</v>
      </c>
      <c r="S254" s="46" t="s">
        <v>4313</v>
      </c>
      <c r="T254" s="46" t="s">
        <v>782</v>
      </c>
      <c r="U254" s="48" t="s">
        <v>783</v>
      </c>
      <c r="V254" s="47" t="s">
        <v>463</v>
      </c>
      <c r="W254" s="47" t="s">
        <v>637</v>
      </c>
      <c r="X254" s="47" t="s">
        <v>691</v>
      </c>
      <c r="Y254" s="49" t="s">
        <v>690</v>
      </c>
      <c r="Z254" s="50" t="s">
        <v>2981</v>
      </c>
    </row>
    <row r="255" spans="1:26" ht="12.75">
      <c r="A255" s="46" t="s">
        <v>2069</v>
      </c>
      <c r="B255" s="46" t="s">
        <v>834</v>
      </c>
      <c r="C255" s="46">
        <v>100645041</v>
      </c>
      <c r="D255" s="46" t="s">
        <v>3767</v>
      </c>
      <c r="E255" s="46" t="s">
        <v>2070</v>
      </c>
      <c r="F255" s="47"/>
      <c r="G255" s="46" t="s">
        <v>2071</v>
      </c>
      <c r="H255" s="46">
        <v>211690</v>
      </c>
      <c r="I255" s="46">
        <v>838272</v>
      </c>
      <c r="J255" s="46" t="s">
        <v>775</v>
      </c>
      <c r="K255" s="46" t="s">
        <v>789</v>
      </c>
      <c r="L255" s="46">
        <v>358</v>
      </c>
      <c r="M255" s="46" t="s">
        <v>783</v>
      </c>
      <c r="N255" s="46">
        <v>120</v>
      </c>
      <c r="O255" s="46">
        <v>280</v>
      </c>
      <c r="P255" s="46">
        <v>80</v>
      </c>
      <c r="Q255" s="46" t="s">
        <v>782</v>
      </c>
      <c r="R255" s="46" t="s">
        <v>4306</v>
      </c>
      <c r="S255" s="46" t="s">
        <v>4313</v>
      </c>
      <c r="T255" s="46" t="s">
        <v>782</v>
      </c>
      <c r="U255" s="48" t="s">
        <v>783</v>
      </c>
      <c r="V255" s="47" t="s">
        <v>463</v>
      </c>
      <c r="W255" s="47" t="s">
        <v>637</v>
      </c>
      <c r="X255" s="47" t="s">
        <v>691</v>
      </c>
      <c r="Y255" s="49" t="s">
        <v>690</v>
      </c>
      <c r="Z255" s="50" t="s">
        <v>2981</v>
      </c>
    </row>
    <row r="256" spans="1:26" ht="12.75">
      <c r="A256" s="46" t="s">
        <v>3771</v>
      </c>
      <c r="B256" s="51" t="s">
        <v>834</v>
      </c>
      <c r="C256" s="46">
        <v>100646853</v>
      </c>
      <c r="D256" s="46" t="s">
        <v>3767</v>
      </c>
      <c r="E256" s="46" t="s">
        <v>3772</v>
      </c>
      <c r="F256" s="47"/>
      <c r="G256" s="46" t="s">
        <v>3773</v>
      </c>
      <c r="H256" s="46">
        <v>213900</v>
      </c>
      <c r="I256" s="46">
        <v>833200</v>
      </c>
      <c r="J256" s="46" t="s">
        <v>3650</v>
      </c>
      <c r="K256" s="46" t="s">
        <v>3774</v>
      </c>
      <c r="L256" s="46">
        <v>547</v>
      </c>
      <c r="M256" s="46" t="s">
        <v>783</v>
      </c>
      <c r="N256" s="46">
        <v>6000</v>
      </c>
      <c r="O256" s="46">
        <v>20000</v>
      </c>
      <c r="P256" s="46">
        <v>40000</v>
      </c>
      <c r="Q256" s="46" t="s">
        <v>782</v>
      </c>
      <c r="R256" s="46" t="s">
        <v>4306</v>
      </c>
      <c r="S256" s="46" t="s">
        <v>4313</v>
      </c>
      <c r="T256" s="46" t="s">
        <v>782</v>
      </c>
      <c r="U256" s="48" t="s">
        <v>783</v>
      </c>
      <c r="V256" s="47" t="s">
        <v>463</v>
      </c>
      <c r="W256" s="47" t="s">
        <v>637</v>
      </c>
      <c r="X256" s="47" t="s">
        <v>691</v>
      </c>
      <c r="Y256" s="49" t="s">
        <v>690</v>
      </c>
      <c r="Z256" s="50" t="s">
        <v>2981</v>
      </c>
    </row>
    <row r="257" spans="1:26" ht="12.75">
      <c r="A257" s="46" t="s">
        <v>2072</v>
      </c>
      <c r="B257" s="46" t="s">
        <v>834</v>
      </c>
      <c r="C257" s="46">
        <v>100709491</v>
      </c>
      <c r="D257" s="46" t="s">
        <v>3767</v>
      </c>
      <c r="E257" s="46" t="s">
        <v>2073</v>
      </c>
      <c r="F257" s="46" t="s">
        <v>2074</v>
      </c>
      <c r="G257" s="46" t="s">
        <v>2075</v>
      </c>
      <c r="H257" s="46">
        <v>214062</v>
      </c>
      <c r="I257" s="46">
        <v>831497</v>
      </c>
      <c r="J257" s="46" t="s">
        <v>775</v>
      </c>
      <c r="K257" s="46" t="s">
        <v>789</v>
      </c>
      <c r="L257" s="46">
        <v>353</v>
      </c>
      <c r="M257" s="46" t="s">
        <v>783</v>
      </c>
      <c r="N257" s="46">
        <v>0</v>
      </c>
      <c r="O257" s="46">
        <v>500</v>
      </c>
      <c r="P257" s="46">
        <v>4500</v>
      </c>
      <c r="Q257" s="46" t="s">
        <v>782</v>
      </c>
      <c r="R257" s="46" t="s">
        <v>4306</v>
      </c>
      <c r="S257" s="46" t="s">
        <v>4313</v>
      </c>
      <c r="T257" s="46" t="s">
        <v>782</v>
      </c>
      <c r="U257" s="49"/>
      <c r="V257" s="47" t="s">
        <v>463</v>
      </c>
      <c r="W257" s="47" t="s">
        <v>637</v>
      </c>
      <c r="X257" s="47" t="s">
        <v>691</v>
      </c>
      <c r="Y257" s="49" t="s">
        <v>690</v>
      </c>
      <c r="Z257" s="50" t="s">
        <v>2981</v>
      </c>
    </row>
    <row r="258" spans="1:26" ht="12.75">
      <c r="A258" s="46" t="s">
        <v>2507</v>
      </c>
      <c r="B258" s="51" t="s">
        <v>834</v>
      </c>
      <c r="C258" s="46">
        <v>100344052</v>
      </c>
      <c r="D258" s="46" t="s">
        <v>2503</v>
      </c>
      <c r="E258" s="46" t="s">
        <v>2508</v>
      </c>
      <c r="F258" s="47"/>
      <c r="G258" s="46" t="s">
        <v>2509</v>
      </c>
      <c r="H258" s="46">
        <v>221371</v>
      </c>
      <c r="I258" s="46">
        <v>847862</v>
      </c>
      <c r="J258" s="46" t="s">
        <v>2510</v>
      </c>
      <c r="K258" s="46" t="s">
        <v>2468</v>
      </c>
      <c r="L258" s="46">
        <v>343</v>
      </c>
      <c r="M258" s="46" t="s">
        <v>783</v>
      </c>
      <c r="N258" s="46">
        <v>50</v>
      </c>
      <c r="O258" s="46">
        <v>250</v>
      </c>
      <c r="P258" s="46">
        <v>600</v>
      </c>
      <c r="Q258" s="46" t="s">
        <v>782</v>
      </c>
      <c r="R258" s="46" t="s">
        <v>4333</v>
      </c>
      <c r="S258" s="46" t="s">
        <v>4313</v>
      </c>
      <c r="T258" s="46" t="s">
        <v>782</v>
      </c>
      <c r="U258" s="48" t="s">
        <v>700</v>
      </c>
      <c r="V258" s="47" t="s">
        <v>463</v>
      </c>
      <c r="W258" s="47" t="s">
        <v>637</v>
      </c>
      <c r="X258" s="47" t="s">
        <v>691</v>
      </c>
      <c r="Y258" s="49" t="s">
        <v>690</v>
      </c>
      <c r="Z258" s="50" t="s">
        <v>2981</v>
      </c>
    </row>
    <row r="259" spans="1:26" ht="12.75">
      <c r="A259" s="46" t="s">
        <v>1486</v>
      </c>
      <c r="B259" s="51" t="s">
        <v>834</v>
      </c>
      <c r="C259" s="46">
        <v>100873688</v>
      </c>
      <c r="D259" s="46" t="s">
        <v>3357</v>
      </c>
      <c r="E259" s="46" t="s">
        <v>1487</v>
      </c>
      <c r="F259" s="46" t="s">
        <v>1488</v>
      </c>
      <c r="G259" s="46" t="s">
        <v>1489</v>
      </c>
      <c r="H259" s="46">
        <v>221412</v>
      </c>
      <c r="I259" s="46">
        <v>806513</v>
      </c>
      <c r="J259" s="46" t="s">
        <v>775</v>
      </c>
      <c r="K259" s="46" t="s">
        <v>789</v>
      </c>
      <c r="L259" s="46">
        <v>407</v>
      </c>
      <c r="M259" s="46" t="s">
        <v>783</v>
      </c>
      <c r="N259" s="46">
        <v>250</v>
      </c>
      <c r="O259" s="46">
        <v>250</v>
      </c>
      <c r="P259" s="46">
        <v>250</v>
      </c>
      <c r="Q259" s="46" t="s">
        <v>782</v>
      </c>
      <c r="R259" s="46" t="s">
        <v>4306</v>
      </c>
      <c r="S259" s="46" t="s">
        <v>4313</v>
      </c>
      <c r="T259" s="46" t="s">
        <v>782</v>
      </c>
      <c r="U259" s="48" t="s">
        <v>783</v>
      </c>
      <c r="V259" s="47" t="s">
        <v>463</v>
      </c>
      <c r="W259" s="47" t="s">
        <v>637</v>
      </c>
      <c r="X259" s="47" t="s">
        <v>691</v>
      </c>
      <c r="Y259" s="49" t="s">
        <v>690</v>
      </c>
      <c r="Z259" s="50" t="s">
        <v>2981</v>
      </c>
    </row>
    <row r="260" spans="1:26" ht="12.75">
      <c r="A260" s="46" t="s">
        <v>4241</v>
      </c>
      <c r="B260" s="46" t="s">
        <v>834</v>
      </c>
      <c r="C260" s="46">
        <v>100340571</v>
      </c>
      <c r="D260" s="46" t="s">
        <v>3357</v>
      </c>
      <c r="E260" s="46" t="s">
        <v>4242</v>
      </c>
      <c r="F260" s="46" t="s">
        <v>4243</v>
      </c>
      <c r="G260" s="46" t="s">
        <v>4244</v>
      </c>
      <c r="H260" s="46">
        <v>222269</v>
      </c>
      <c r="I260" s="46">
        <v>804857</v>
      </c>
      <c r="J260" s="46" t="s">
        <v>775</v>
      </c>
      <c r="K260" s="46" t="s">
        <v>838</v>
      </c>
      <c r="L260" s="46">
        <v>419</v>
      </c>
      <c r="M260" s="46" t="s">
        <v>783</v>
      </c>
      <c r="N260" s="46">
        <v>600</v>
      </c>
      <c r="O260" s="46">
        <v>1080</v>
      </c>
      <c r="P260" s="46">
        <v>3600</v>
      </c>
      <c r="Q260" s="46" t="s">
        <v>782</v>
      </c>
      <c r="R260" s="46" t="s">
        <v>1859</v>
      </c>
      <c r="S260" s="46" t="s">
        <v>4313</v>
      </c>
      <c r="T260" s="46" t="s">
        <v>782</v>
      </c>
      <c r="U260" s="48" t="s">
        <v>783</v>
      </c>
      <c r="V260" s="47" t="s">
        <v>463</v>
      </c>
      <c r="W260" s="47" t="s">
        <v>637</v>
      </c>
      <c r="X260" s="47" t="s">
        <v>691</v>
      </c>
      <c r="Y260" s="49" t="s">
        <v>690</v>
      </c>
      <c r="Z260" s="50" t="s">
        <v>2981</v>
      </c>
    </row>
    <row r="261" spans="1:26" ht="12.75">
      <c r="A261" s="46" t="s">
        <v>4221</v>
      </c>
      <c r="B261" s="51" t="s">
        <v>834</v>
      </c>
      <c r="C261" s="46">
        <v>100240592</v>
      </c>
      <c r="D261" s="46" t="s">
        <v>3357</v>
      </c>
      <c r="E261" s="46" t="s">
        <v>4222</v>
      </c>
      <c r="F261" s="46" t="s">
        <v>4223</v>
      </c>
      <c r="G261" s="46" t="s">
        <v>4224</v>
      </c>
      <c r="H261" s="46">
        <v>222325</v>
      </c>
      <c r="I261" s="46">
        <v>806470</v>
      </c>
      <c r="J261" s="46" t="s">
        <v>4416</v>
      </c>
      <c r="K261" s="46" t="s">
        <v>3247</v>
      </c>
      <c r="L261" s="46">
        <v>562</v>
      </c>
      <c r="M261" s="46" t="s">
        <v>783</v>
      </c>
      <c r="N261" s="46">
        <v>2000</v>
      </c>
      <c r="O261" s="46">
        <v>100000</v>
      </c>
      <c r="P261" s="46">
        <v>100000</v>
      </c>
      <c r="Q261" s="46" t="s">
        <v>782</v>
      </c>
      <c r="R261" s="46" t="s">
        <v>4306</v>
      </c>
      <c r="S261" s="46" t="s">
        <v>4313</v>
      </c>
      <c r="T261" s="46" t="s">
        <v>782</v>
      </c>
      <c r="U261" s="48" t="s">
        <v>783</v>
      </c>
      <c r="V261" s="47" t="s">
        <v>463</v>
      </c>
      <c r="W261" s="47" t="s">
        <v>637</v>
      </c>
      <c r="X261" s="47" t="s">
        <v>691</v>
      </c>
      <c r="Y261" s="49" t="s">
        <v>690</v>
      </c>
      <c r="Z261" s="50" t="s">
        <v>2981</v>
      </c>
    </row>
    <row r="262" spans="1:26" ht="12.75">
      <c r="A262" s="46" t="s">
        <v>4215</v>
      </c>
      <c r="B262" s="46" t="s">
        <v>834</v>
      </c>
      <c r="C262" s="46">
        <v>100286062</v>
      </c>
      <c r="D262" s="46" t="s">
        <v>3357</v>
      </c>
      <c r="E262" s="46" t="s">
        <v>4216</v>
      </c>
      <c r="F262" s="47"/>
      <c r="G262" s="46" t="s">
        <v>4118</v>
      </c>
      <c r="H262" s="46">
        <v>222340</v>
      </c>
      <c r="I262" s="46">
        <v>806488</v>
      </c>
      <c r="J262" s="46" t="s">
        <v>775</v>
      </c>
      <c r="K262" s="46" t="s">
        <v>2354</v>
      </c>
      <c r="L262" s="46">
        <v>296</v>
      </c>
      <c r="M262" s="46" t="s">
        <v>783</v>
      </c>
      <c r="N262" s="46">
        <v>0</v>
      </c>
      <c r="O262" s="46">
        <v>4450</v>
      </c>
      <c r="P262" s="46">
        <v>4760</v>
      </c>
      <c r="Q262" s="46" t="s">
        <v>782</v>
      </c>
      <c r="R262" s="46" t="s">
        <v>4306</v>
      </c>
      <c r="S262" s="46" t="s">
        <v>4313</v>
      </c>
      <c r="T262" s="46" t="s">
        <v>782</v>
      </c>
      <c r="U262" s="48" t="s">
        <v>783</v>
      </c>
      <c r="V262" s="47" t="s">
        <v>463</v>
      </c>
      <c r="W262" s="47" t="s">
        <v>637</v>
      </c>
      <c r="X262" s="47" t="s">
        <v>691</v>
      </c>
      <c r="Y262" s="49" t="s">
        <v>690</v>
      </c>
      <c r="Z262" s="50" t="s">
        <v>2981</v>
      </c>
    </row>
    <row r="263" spans="1:26" ht="12.75">
      <c r="A263" s="46" t="s">
        <v>4114</v>
      </c>
      <c r="B263" s="51" t="s">
        <v>834</v>
      </c>
      <c r="C263" s="47"/>
      <c r="D263" s="46" t="s">
        <v>3357</v>
      </c>
      <c r="E263" s="46" t="s">
        <v>4115</v>
      </c>
      <c r="F263" s="46" t="s">
        <v>4116</v>
      </c>
      <c r="G263" s="46" t="s">
        <v>4117</v>
      </c>
      <c r="H263" s="46">
        <v>222542</v>
      </c>
      <c r="I263" s="46">
        <v>808211</v>
      </c>
      <c r="J263" s="46" t="s">
        <v>3757</v>
      </c>
      <c r="K263" s="46" t="s">
        <v>1736</v>
      </c>
      <c r="L263" s="46">
        <v>417</v>
      </c>
      <c r="M263" s="46" t="s">
        <v>783</v>
      </c>
      <c r="N263" s="46">
        <v>3964</v>
      </c>
      <c r="O263" s="46">
        <v>4200</v>
      </c>
      <c r="P263" s="46">
        <v>5000</v>
      </c>
      <c r="Q263" s="46" t="s">
        <v>782</v>
      </c>
      <c r="R263" s="46" t="s">
        <v>4306</v>
      </c>
      <c r="S263" s="46" t="s">
        <v>4313</v>
      </c>
      <c r="T263" s="46" t="s">
        <v>782</v>
      </c>
      <c r="U263" s="48" t="s">
        <v>783</v>
      </c>
      <c r="V263" s="47" t="s">
        <v>463</v>
      </c>
      <c r="W263" s="47" t="s">
        <v>637</v>
      </c>
      <c r="X263" s="47" t="s">
        <v>691</v>
      </c>
      <c r="Y263" s="49" t="s">
        <v>690</v>
      </c>
      <c r="Z263" s="50" t="s">
        <v>2981</v>
      </c>
    </row>
    <row r="264" spans="1:26" ht="12.75">
      <c r="A264" s="46" t="s">
        <v>2034</v>
      </c>
      <c r="B264" s="51" t="s">
        <v>834</v>
      </c>
      <c r="C264" s="46">
        <v>100477235</v>
      </c>
      <c r="D264" s="46" t="s">
        <v>2011</v>
      </c>
      <c r="E264" s="46" t="s">
        <v>2035</v>
      </c>
      <c r="F264" s="46" t="s">
        <v>2036</v>
      </c>
      <c r="G264" s="46" t="s">
        <v>2037</v>
      </c>
      <c r="H264" s="46">
        <v>224858</v>
      </c>
      <c r="I264" s="46">
        <v>817306</v>
      </c>
      <c r="J264" s="46" t="s">
        <v>775</v>
      </c>
      <c r="K264" s="46" t="s">
        <v>1265</v>
      </c>
      <c r="L264" s="46">
        <v>465</v>
      </c>
      <c r="M264" s="46" t="s">
        <v>783</v>
      </c>
      <c r="N264" s="46">
        <v>850</v>
      </c>
      <c r="O264" s="46">
        <v>15000</v>
      </c>
      <c r="P264" s="46">
        <v>6800</v>
      </c>
      <c r="Q264" s="46" t="s">
        <v>782</v>
      </c>
      <c r="R264" s="46" t="s">
        <v>4306</v>
      </c>
      <c r="S264" s="46" t="s">
        <v>4313</v>
      </c>
      <c r="T264" s="46" t="s">
        <v>782</v>
      </c>
      <c r="U264" s="48" t="s">
        <v>783</v>
      </c>
      <c r="V264" s="47" t="s">
        <v>463</v>
      </c>
      <c r="W264" s="47" t="s">
        <v>637</v>
      </c>
      <c r="X264" s="47" t="s">
        <v>691</v>
      </c>
      <c r="Y264" s="49" t="s">
        <v>690</v>
      </c>
      <c r="Z264" s="50" t="s">
        <v>2981</v>
      </c>
    </row>
    <row r="265" spans="1:26" ht="12.75">
      <c r="A265" s="46" t="s">
        <v>2052</v>
      </c>
      <c r="B265" s="46" t="s">
        <v>834</v>
      </c>
      <c r="C265" s="46">
        <v>100340766</v>
      </c>
      <c r="D265" s="46" t="s">
        <v>2011</v>
      </c>
      <c r="E265" s="46" t="s">
        <v>2053</v>
      </c>
      <c r="F265" s="46" t="s">
        <v>2054</v>
      </c>
      <c r="G265" s="46" t="s">
        <v>2055</v>
      </c>
      <c r="H265" s="46">
        <v>226197</v>
      </c>
      <c r="I265" s="46">
        <v>819543</v>
      </c>
      <c r="J265" s="46" t="s">
        <v>775</v>
      </c>
      <c r="K265" s="46" t="s">
        <v>838</v>
      </c>
      <c r="L265" s="46">
        <v>419</v>
      </c>
      <c r="M265" s="46" t="s">
        <v>783</v>
      </c>
      <c r="N265" s="46">
        <v>250</v>
      </c>
      <c r="O265" s="46">
        <v>600</v>
      </c>
      <c r="P265" s="46">
        <v>300</v>
      </c>
      <c r="Q265" s="46" t="s">
        <v>782</v>
      </c>
      <c r="R265" s="46" t="s">
        <v>4306</v>
      </c>
      <c r="S265" s="46" t="s">
        <v>4313</v>
      </c>
      <c r="T265" s="46" t="s">
        <v>782</v>
      </c>
      <c r="U265" s="48" t="s">
        <v>783</v>
      </c>
      <c r="V265" s="47" t="s">
        <v>463</v>
      </c>
      <c r="W265" s="47" t="s">
        <v>637</v>
      </c>
      <c r="X265" s="47" t="s">
        <v>691</v>
      </c>
      <c r="Y265" s="49" t="s">
        <v>690</v>
      </c>
      <c r="Z265" s="50" t="s">
        <v>2981</v>
      </c>
    </row>
    <row r="266" spans="1:26" ht="12.75">
      <c r="A266" s="46" t="s">
        <v>2010</v>
      </c>
      <c r="B266" s="46" t="s">
        <v>834</v>
      </c>
      <c r="C266" s="46">
        <v>100693879</v>
      </c>
      <c r="D266" s="46" t="s">
        <v>2011</v>
      </c>
      <c r="E266" s="46" t="s">
        <v>2012</v>
      </c>
      <c r="F266" s="46" t="s">
        <v>787</v>
      </c>
      <c r="G266" s="46" t="s">
        <v>2013</v>
      </c>
      <c r="H266" s="46">
        <v>226200</v>
      </c>
      <c r="I266" s="46">
        <v>819400</v>
      </c>
      <c r="J266" s="46" t="s">
        <v>775</v>
      </c>
      <c r="K266" s="46" t="s">
        <v>789</v>
      </c>
      <c r="L266" s="46">
        <v>288</v>
      </c>
      <c r="M266" s="46" t="s">
        <v>783</v>
      </c>
      <c r="N266" s="46">
        <v>0</v>
      </c>
      <c r="O266" s="46">
        <v>1850</v>
      </c>
      <c r="P266" s="46">
        <v>1000</v>
      </c>
      <c r="Q266" s="46" t="s">
        <v>782</v>
      </c>
      <c r="R266" s="46" t="s">
        <v>4306</v>
      </c>
      <c r="S266" s="46" t="s">
        <v>4313</v>
      </c>
      <c r="T266" s="46" t="s">
        <v>782</v>
      </c>
      <c r="U266" s="48" t="s">
        <v>783</v>
      </c>
      <c r="V266" s="47" t="s">
        <v>463</v>
      </c>
      <c r="W266" s="47" t="s">
        <v>637</v>
      </c>
      <c r="X266" s="47" t="s">
        <v>691</v>
      </c>
      <c r="Y266" s="49" t="s">
        <v>690</v>
      </c>
      <c r="Z266" s="50" t="s">
        <v>2981</v>
      </c>
    </row>
    <row r="267" spans="1:26" ht="12.75">
      <c r="A267" s="46" t="s">
        <v>4251</v>
      </c>
      <c r="B267" s="46" t="s">
        <v>834</v>
      </c>
      <c r="C267" s="46">
        <v>100340744</v>
      </c>
      <c r="D267" s="46" t="s">
        <v>2011</v>
      </c>
      <c r="E267" s="46" t="s">
        <v>4252</v>
      </c>
      <c r="F267" s="46" t="s">
        <v>4253</v>
      </c>
      <c r="G267" s="46" t="s">
        <v>4254</v>
      </c>
      <c r="H267" s="46">
        <v>227385</v>
      </c>
      <c r="I267" s="46">
        <v>816557</v>
      </c>
      <c r="J267" s="46" t="s">
        <v>775</v>
      </c>
      <c r="K267" s="46" t="s">
        <v>838</v>
      </c>
      <c r="L267" s="46">
        <v>288</v>
      </c>
      <c r="M267" s="46" t="s">
        <v>783</v>
      </c>
      <c r="N267" s="46">
        <v>0</v>
      </c>
      <c r="O267" s="46">
        <v>458</v>
      </c>
      <c r="P267" s="46">
        <v>2290</v>
      </c>
      <c r="Q267" s="46" t="s">
        <v>782</v>
      </c>
      <c r="R267" s="46" t="s">
        <v>4306</v>
      </c>
      <c r="S267" s="46" t="s">
        <v>4313</v>
      </c>
      <c r="T267" s="46" t="s">
        <v>782</v>
      </c>
      <c r="U267" s="48" t="s">
        <v>783</v>
      </c>
      <c r="V267" s="47" t="s">
        <v>463</v>
      </c>
      <c r="W267" s="47" t="s">
        <v>637</v>
      </c>
      <c r="X267" s="47" t="s">
        <v>691</v>
      </c>
      <c r="Y267" s="49" t="s">
        <v>690</v>
      </c>
      <c r="Z267" s="50" t="s">
        <v>2981</v>
      </c>
    </row>
    <row r="268" spans="1:26" ht="12.75">
      <c r="A268" s="46" t="s">
        <v>4237</v>
      </c>
      <c r="B268" s="46" t="s">
        <v>834</v>
      </c>
      <c r="C268" s="46">
        <v>100340733</v>
      </c>
      <c r="D268" s="46" t="s">
        <v>2011</v>
      </c>
      <c r="E268" s="46" t="s">
        <v>4238</v>
      </c>
      <c r="F268" s="46" t="s">
        <v>4239</v>
      </c>
      <c r="G268" s="46" t="s">
        <v>4240</v>
      </c>
      <c r="H268" s="46">
        <v>227440</v>
      </c>
      <c r="I268" s="46">
        <v>816550</v>
      </c>
      <c r="J268" s="46" t="s">
        <v>775</v>
      </c>
      <c r="K268" s="46" t="s">
        <v>838</v>
      </c>
      <c r="L268" s="46">
        <v>289</v>
      </c>
      <c r="M268" s="46" t="s">
        <v>783</v>
      </c>
      <c r="N268" s="46">
        <v>11</v>
      </c>
      <c r="O268" s="46">
        <v>440</v>
      </c>
      <c r="P268" s="46">
        <v>88</v>
      </c>
      <c r="Q268" s="46" t="s">
        <v>782</v>
      </c>
      <c r="R268" s="46" t="s">
        <v>4306</v>
      </c>
      <c r="S268" s="46" t="s">
        <v>4313</v>
      </c>
      <c r="T268" s="46" t="s">
        <v>782</v>
      </c>
      <c r="U268" s="48" t="s">
        <v>783</v>
      </c>
      <c r="V268" s="47" t="s">
        <v>463</v>
      </c>
      <c r="W268" s="47" t="s">
        <v>637</v>
      </c>
      <c r="X268" s="47" t="s">
        <v>691</v>
      </c>
      <c r="Y268" s="49" t="s">
        <v>690</v>
      </c>
      <c r="Z268" s="50" t="s">
        <v>2981</v>
      </c>
    </row>
    <row r="269" spans="1:26" ht="12.75">
      <c r="A269" s="46" t="s">
        <v>4245</v>
      </c>
      <c r="B269" s="46" t="s">
        <v>834</v>
      </c>
      <c r="C269" s="46">
        <v>100340755</v>
      </c>
      <c r="D269" s="46" t="s">
        <v>2011</v>
      </c>
      <c r="E269" s="46" t="s">
        <v>4246</v>
      </c>
      <c r="F269" s="47"/>
      <c r="G269" s="46" t="s">
        <v>4247</v>
      </c>
      <c r="H269" s="46">
        <v>227735</v>
      </c>
      <c r="I269" s="46">
        <v>816222</v>
      </c>
      <c r="J269" s="46" t="s">
        <v>775</v>
      </c>
      <c r="K269" s="46" t="s">
        <v>789</v>
      </c>
      <c r="L269" s="46">
        <v>267</v>
      </c>
      <c r="M269" s="46" t="s">
        <v>783</v>
      </c>
      <c r="N269" s="46">
        <v>0</v>
      </c>
      <c r="O269" s="46">
        <v>227</v>
      </c>
      <c r="P269" s="46">
        <v>1135</v>
      </c>
      <c r="Q269" s="46" t="s">
        <v>782</v>
      </c>
      <c r="R269" s="46" t="s">
        <v>4306</v>
      </c>
      <c r="S269" s="46" t="s">
        <v>4313</v>
      </c>
      <c r="T269" s="46" t="s">
        <v>782</v>
      </c>
      <c r="U269" s="48" t="s">
        <v>783</v>
      </c>
      <c r="V269" s="47" t="s">
        <v>463</v>
      </c>
      <c r="W269" s="47" t="s">
        <v>637</v>
      </c>
      <c r="X269" s="47" t="s">
        <v>691</v>
      </c>
      <c r="Y269" s="49" t="s">
        <v>690</v>
      </c>
      <c r="Z269" s="50" t="s">
        <v>2981</v>
      </c>
    </row>
    <row r="270" spans="1:26" ht="12.75">
      <c r="A270" s="46" t="s">
        <v>1490</v>
      </c>
      <c r="B270" s="46" t="s">
        <v>834</v>
      </c>
      <c r="C270" s="46">
        <v>100463560</v>
      </c>
      <c r="D270" s="46" t="s">
        <v>1491</v>
      </c>
      <c r="E270" s="46" t="s">
        <v>1492</v>
      </c>
      <c r="F270" s="46" t="s">
        <v>1493</v>
      </c>
      <c r="G270" s="46" t="s">
        <v>1494</v>
      </c>
      <c r="H270" s="46">
        <v>231940</v>
      </c>
      <c r="I270" s="46">
        <v>811525</v>
      </c>
      <c r="J270" s="46" t="s">
        <v>775</v>
      </c>
      <c r="K270" s="46" t="s">
        <v>838</v>
      </c>
      <c r="L270" s="46">
        <v>455</v>
      </c>
      <c r="M270" s="46" t="s">
        <v>783</v>
      </c>
      <c r="N270" s="46">
        <v>300</v>
      </c>
      <c r="O270" s="46">
        <v>1500</v>
      </c>
      <c r="P270" s="46">
        <v>350</v>
      </c>
      <c r="Q270" s="46" t="s">
        <v>782</v>
      </c>
      <c r="R270" s="46" t="s">
        <v>4306</v>
      </c>
      <c r="S270" s="46" t="s">
        <v>4316</v>
      </c>
      <c r="T270" s="46" t="s">
        <v>782</v>
      </c>
      <c r="U270" s="48" t="s">
        <v>783</v>
      </c>
      <c r="V270" s="47" t="s">
        <v>463</v>
      </c>
      <c r="W270" s="47" t="s">
        <v>637</v>
      </c>
      <c r="X270" s="47" t="s">
        <v>691</v>
      </c>
      <c r="Y270" s="49" t="s">
        <v>690</v>
      </c>
      <c r="Z270" s="50" t="s">
        <v>2981</v>
      </c>
    </row>
    <row r="271" spans="1:26" ht="12.75">
      <c r="A271" s="46" t="s">
        <v>2173</v>
      </c>
      <c r="B271" s="46" t="s">
        <v>834</v>
      </c>
      <c r="C271" s="46">
        <v>100335717</v>
      </c>
      <c r="D271" s="52" t="s">
        <v>76</v>
      </c>
      <c r="E271" s="46" t="s">
        <v>3776</v>
      </c>
      <c r="F271" s="46" t="s">
        <v>4236</v>
      </c>
      <c r="G271" s="46" t="s">
        <v>2175</v>
      </c>
      <c r="H271" s="46">
        <v>234819</v>
      </c>
      <c r="I271" s="46">
        <v>827952</v>
      </c>
      <c r="J271" s="46" t="s">
        <v>775</v>
      </c>
      <c r="K271" s="46" t="s">
        <v>838</v>
      </c>
      <c r="L271" s="46">
        <v>426</v>
      </c>
      <c r="M271" s="46" t="s">
        <v>783</v>
      </c>
      <c r="N271" s="46">
        <v>400</v>
      </c>
      <c r="O271" s="46">
        <v>2000</v>
      </c>
      <c r="P271" s="46">
        <v>600</v>
      </c>
      <c r="Q271" s="46" t="s">
        <v>782</v>
      </c>
      <c r="R271" s="46" t="s">
        <v>4306</v>
      </c>
      <c r="S271" s="46" t="s">
        <v>4313</v>
      </c>
      <c r="T271" s="46" t="s">
        <v>782</v>
      </c>
      <c r="U271" s="48" t="s">
        <v>783</v>
      </c>
      <c r="V271" s="47" t="s">
        <v>463</v>
      </c>
      <c r="W271" s="47" t="s">
        <v>637</v>
      </c>
      <c r="X271" s="47" t="s">
        <v>691</v>
      </c>
      <c r="Y271" s="49" t="s">
        <v>690</v>
      </c>
      <c r="Z271" s="50" t="s">
        <v>2981</v>
      </c>
    </row>
    <row r="272" spans="1:26" ht="12.75">
      <c r="A272" s="46" t="s">
        <v>1483</v>
      </c>
      <c r="B272" s="46" t="s">
        <v>834</v>
      </c>
      <c r="C272" s="46">
        <v>100644952</v>
      </c>
      <c r="D272" s="52" t="s">
        <v>76</v>
      </c>
      <c r="E272" s="46" t="s">
        <v>1484</v>
      </c>
      <c r="F272" s="47"/>
      <c r="G272" s="46" t="s">
        <v>1485</v>
      </c>
      <c r="H272" s="46">
        <v>236750</v>
      </c>
      <c r="I272" s="46">
        <v>827656</v>
      </c>
      <c r="J272" s="46" t="s">
        <v>775</v>
      </c>
      <c r="K272" s="46" t="s">
        <v>838</v>
      </c>
      <c r="L272" s="46">
        <v>526</v>
      </c>
      <c r="M272" s="46" t="s">
        <v>783</v>
      </c>
      <c r="N272" s="46">
        <v>2400</v>
      </c>
      <c r="O272" s="46">
        <v>5000</v>
      </c>
      <c r="P272" s="46">
        <v>2000</v>
      </c>
      <c r="Q272" s="46" t="s">
        <v>782</v>
      </c>
      <c r="R272" s="46" t="s">
        <v>4306</v>
      </c>
      <c r="S272" s="46" t="s">
        <v>4307</v>
      </c>
      <c r="T272" s="46" t="s">
        <v>782</v>
      </c>
      <c r="U272" s="48" t="s">
        <v>783</v>
      </c>
      <c r="V272" s="47" t="s">
        <v>463</v>
      </c>
      <c r="W272" s="47" t="s">
        <v>637</v>
      </c>
      <c r="X272" s="47" t="s">
        <v>691</v>
      </c>
      <c r="Y272" s="49" t="s">
        <v>690</v>
      </c>
      <c r="Z272" s="50" t="s">
        <v>2981</v>
      </c>
    </row>
    <row r="273" spans="1:26" ht="12.75">
      <c r="A273" s="46" t="s">
        <v>1471</v>
      </c>
      <c r="B273" s="51" t="s">
        <v>834</v>
      </c>
      <c r="C273" s="46">
        <v>100438801</v>
      </c>
      <c r="D273" s="46" t="s">
        <v>1472</v>
      </c>
      <c r="E273" s="46" t="s">
        <v>1473</v>
      </c>
      <c r="F273" s="46" t="s">
        <v>1474</v>
      </c>
      <c r="G273" s="46" t="s">
        <v>110</v>
      </c>
      <c r="H273" s="46">
        <v>239500</v>
      </c>
      <c r="I273" s="46">
        <v>835500</v>
      </c>
      <c r="J273" s="46" t="s">
        <v>775</v>
      </c>
      <c r="K273" s="46" t="s">
        <v>3790</v>
      </c>
      <c r="L273" s="46">
        <v>359</v>
      </c>
      <c r="M273" s="46" t="s">
        <v>783</v>
      </c>
      <c r="N273" s="46">
        <v>0</v>
      </c>
      <c r="O273" s="46">
        <v>26000</v>
      </c>
      <c r="P273" s="46">
        <v>33000</v>
      </c>
      <c r="Q273" s="46" t="s">
        <v>782</v>
      </c>
      <c r="R273" s="46" t="s">
        <v>4306</v>
      </c>
      <c r="S273" s="46" t="s">
        <v>4313</v>
      </c>
      <c r="T273" s="46" t="s">
        <v>782</v>
      </c>
      <c r="U273" s="48" t="s">
        <v>783</v>
      </c>
      <c r="V273" s="47" t="s">
        <v>463</v>
      </c>
      <c r="W273" s="47" t="s">
        <v>637</v>
      </c>
      <c r="X273" s="47" t="s">
        <v>691</v>
      </c>
      <c r="Y273" s="49" t="s">
        <v>690</v>
      </c>
      <c r="Z273" s="50" t="s">
        <v>2981</v>
      </c>
    </row>
    <row r="274" spans="1:26" ht="12.75">
      <c r="A274" s="46" t="s">
        <v>1866</v>
      </c>
      <c r="B274" s="51" t="s">
        <v>2280</v>
      </c>
      <c r="C274" s="46">
        <v>100467786</v>
      </c>
      <c r="D274" s="46" t="s">
        <v>2281</v>
      </c>
      <c r="E274" s="46" t="s">
        <v>1867</v>
      </c>
      <c r="F274" s="46" t="s">
        <v>1868</v>
      </c>
      <c r="G274" s="46" t="s">
        <v>1869</v>
      </c>
      <c r="H274" s="46">
        <v>239500</v>
      </c>
      <c r="I274" s="46">
        <v>712300</v>
      </c>
      <c r="J274" s="46" t="s">
        <v>887</v>
      </c>
      <c r="K274" s="46" t="s">
        <v>3732</v>
      </c>
      <c r="L274" s="46">
        <v>475</v>
      </c>
      <c r="M274" s="46" t="s">
        <v>783</v>
      </c>
      <c r="N274" s="46">
        <v>0</v>
      </c>
      <c r="O274" s="46">
        <v>681000</v>
      </c>
      <c r="P274" s="46">
        <v>194500</v>
      </c>
      <c r="Q274" s="46" t="s">
        <v>3626</v>
      </c>
      <c r="R274" s="46" t="s">
        <v>4349</v>
      </c>
      <c r="S274" s="46" t="s">
        <v>4313</v>
      </c>
      <c r="T274" s="46" t="s">
        <v>782</v>
      </c>
      <c r="U274" s="48" t="s">
        <v>783</v>
      </c>
      <c r="V274" s="47" t="s">
        <v>513</v>
      </c>
      <c r="W274" s="47" t="s">
        <v>641</v>
      </c>
      <c r="X274" s="47" t="s">
        <v>512</v>
      </c>
      <c r="Y274" s="49" t="s">
        <v>694</v>
      </c>
      <c r="Z274" s="50" t="s">
        <v>2981</v>
      </c>
    </row>
    <row r="275" spans="1:26" ht="12.75">
      <c r="A275" s="46" t="s">
        <v>4080</v>
      </c>
      <c r="B275" s="51" t="s">
        <v>834</v>
      </c>
      <c r="C275" s="46">
        <v>100733887</v>
      </c>
      <c r="D275" s="46" t="s">
        <v>1738</v>
      </c>
      <c r="E275" s="46" t="s">
        <v>4081</v>
      </c>
      <c r="F275" s="46" t="s">
        <v>4082</v>
      </c>
      <c r="G275" s="46" t="s">
        <v>4083</v>
      </c>
      <c r="H275" s="46">
        <v>291370</v>
      </c>
      <c r="I275" s="46">
        <v>823650</v>
      </c>
      <c r="J275" s="46" t="s">
        <v>4084</v>
      </c>
      <c r="K275" s="46" t="s">
        <v>3919</v>
      </c>
      <c r="L275" s="46">
        <v>445</v>
      </c>
      <c r="M275" s="46" t="s">
        <v>783</v>
      </c>
      <c r="N275" s="46">
        <v>27500</v>
      </c>
      <c r="O275" s="46">
        <v>43700</v>
      </c>
      <c r="P275" s="46">
        <v>38820</v>
      </c>
      <c r="Q275" s="46" t="s">
        <v>3626</v>
      </c>
      <c r="R275" s="46" t="s">
        <v>4306</v>
      </c>
      <c r="S275" s="46" t="s">
        <v>4313</v>
      </c>
      <c r="T275" s="46" t="s">
        <v>782</v>
      </c>
      <c r="U275" s="48" t="s">
        <v>783</v>
      </c>
      <c r="V275" s="47" t="s">
        <v>463</v>
      </c>
      <c r="W275" s="47" t="s">
        <v>637</v>
      </c>
      <c r="X275" s="47" t="s">
        <v>691</v>
      </c>
      <c r="Y275" s="49" t="s">
        <v>690</v>
      </c>
      <c r="Z275" s="50" t="s">
        <v>2981</v>
      </c>
    </row>
    <row r="276" spans="1:26" ht="12.75">
      <c r="A276" s="46" t="s">
        <v>1742</v>
      </c>
      <c r="B276" s="46" t="s">
        <v>834</v>
      </c>
      <c r="C276" s="46">
        <v>100473835</v>
      </c>
      <c r="D276" s="46" t="s">
        <v>1738</v>
      </c>
      <c r="E276" s="46" t="s">
        <v>1743</v>
      </c>
      <c r="F276" s="46" t="s">
        <v>1744</v>
      </c>
      <c r="G276" s="46" t="s">
        <v>1745</v>
      </c>
      <c r="H276" s="46">
        <v>294400</v>
      </c>
      <c r="I276" s="46">
        <v>824805</v>
      </c>
      <c r="J276" s="46" t="s">
        <v>1361</v>
      </c>
      <c r="K276" s="46" t="s">
        <v>1362</v>
      </c>
      <c r="L276" s="46">
        <v>474</v>
      </c>
      <c r="M276" s="46" t="s">
        <v>783</v>
      </c>
      <c r="N276" s="46">
        <v>0</v>
      </c>
      <c r="O276" s="46">
        <v>82000</v>
      </c>
      <c r="P276" s="46">
        <v>137000</v>
      </c>
      <c r="Q276" s="46" t="s">
        <v>782</v>
      </c>
      <c r="R276" s="46" t="s">
        <v>4306</v>
      </c>
      <c r="S276" s="46" t="s">
        <v>4313</v>
      </c>
      <c r="T276" s="46" t="s">
        <v>782</v>
      </c>
      <c r="U276" s="48" t="s">
        <v>783</v>
      </c>
      <c r="V276" s="47" t="s">
        <v>463</v>
      </c>
      <c r="W276" s="47" t="s">
        <v>637</v>
      </c>
      <c r="X276" s="47" t="s">
        <v>691</v>
      </c>
      <c r="Y276" s="49" t="s">
        <v>690</v>
      </c>
      <c r="Z276" s="50" t="s">
        <v>2981</v>
      </c>
    </row>
    <row r="277" spans="1:26" ht="12.75">
      <c r="A277" s="46" t="s">
        <v>3460</v>
      </c>
      <c r="B277" s="51" t="s">
        <v>834</v>
      </c>
      <c r="C277" s="46">
        <v>100319854</v>
      </c>
      <c r="D277" s="46" t="s">
        <v>3461</v>
      </c>
      <c r="E277" s="46" t="s">
        <v>4173</v>
      </c>
      <c r="F277" s="46" t="s">
        <v>3462</v>
      </c>
      <c r="G277" s="46" t="s">
        <v>3463</v>
      </c>
      <c r="H277" s="46">
        <v>312100</v>
      </c>
      <c r="I277" s="46">
        <v>830150</v>
      </c>
      <c r="J277" s="46" t="s">
        <v>775</v>
      </c>
      <c r="K277" s="46" t="s">
        <v>3867</v>
      </c>
      <c r="L277" s="46">
        <v>573</v>
      </c>
      <c r="M277" s="46" t="s">
        <v>783</v>
      </c>
      <c r="N277" s="46">
        <v>100000</v>
      </c>
      <c r="O277" s="46">
        <v>300000</v>
      </c>
      <c r="P277" s="46">
        <v>10000</v>
      </c>
      <c r="Q277" s="46" t="s">
        <v>3626</v>
      </c>
      <c r="R277" s="46" t="s">
        <v>4306</v>
      </c>
      <c r="S277" s="46" t="s">
        <v>4313</v>
      </c>
      <c r="T277" s="46" t="s">
        <v>782</v>
      </c>
      <c r="U277" s="48" t="s">
        <v>783</v>
      </c>
      <c r="V277" s="47" t="s">
        <v>463</v>
      </c>
      <c r="W277" s="47" t="s">
        <v>637</v>
      </c>
      <c r="X277" s="47" t="s">
        <v>691</v>
      </c>
      <c r="Y277" s="49" t="s">
        <v>690</v>
      </c>
      <c r="Z277" s="50" t="s">
        <v>2981</v>
      </c>
    </row>
    <row r="278" spans="1:26" ht="12.75">
      <c r="A278" s="46" t="s">
        <v>1842</v>
      </c>
      <c r="B278" s="51" t="s">
        <v>801</v>
      </c>
      <c r="C278" s="46">
        <v>100729972</v>
      </c>
      <c r="D278" s="46" t="s">
        <v>930</v>
      </c>
      <c r="E278" s="46" t="s">
        <v>1843</v>
      </c>
      <c r="F278" s="46" t="s">
        <v>1844</v>
      </c>
      <c r="G278" s="46" t="s">
        <v>1845</v>
      </c>
      <c r="H278" s="46">
        <v>307448</v>
      </c>
      <c r="I278" s="46">
        <v>781333</v>
      </c>
      <c r="J278" s="46" t="s">
        <v>4416</v>
      </c>
      <c r="K278" s="46" t="s">
        <v>1398</v>
      </c>
      <c r="L278" s="46">
        <v>623</v>
      </c>
      <c r="M278" s="46" t="s">
        <v>783</v>
      </c>
      <c r="N278" s="46">
        <v>30000</v>
      </c>
      <c r="O278" s="46">
        <v>15000</v>
      </c>
      <c r="P278" s="46">
        <v>9750</v>
      </c>
      <c r="Q278" s="46" t="s">
        <v>3626</v>
      </c>
      <c r="R278" s="46" t="s">
        <v>4349</v>
      </c>
      <c r="S278" s="46" t="s">
        <v>4313</v>
      </c>
      <c r="T278" s="46" t="s">
        <v>782</v>
      </c>
      <c r="U278" s="48" t="s">
        <v>700</v>
      </c>
      <c r="V278" s="47" t="s">
        <v>492</v>
      </c>
      <c r="W278" s="47" t="s">
        <v>638</v>
      </c>
      <c r="X278" s="47" t="s">
        <v>491</v>
      </c>
      <c r="Y278" s="49" t="s">
        <v>692</v>
      </c>
      <c r="Z278" s="50" t="s">
        <v>2981</v>
      </c>
    </row>
    <row r="279" spans="1:26" ht="12.75">
      <c r="A279" s="46" t="s">
        <v>1879</v>
      </c>
      <c r="B279" s="46" t="s">
        <v>801</v>
      </c>
      <c r="C279" s="46">
        <v>100279525</v>
      </c>
      <c r="D279" s="46" t="s">
        <v>930</v>
      </c>
      <c r="E279" s="46" t="s">
        <v>1880</v>
      </c>
      <c r="F279" s="46" t="s">
        <v>946</v>
      </c>
      <c r="G279" s="46" t="s">
        <v>1881</v>
      </c>
      <c r="H279" s="46">
        <v>309248</v>
      </c>
      <c r="I279" s="46">
        <v>780536</v>
      </c>
      <c r="J279" s="46" t="s">
        <v>775</v>
      </c>
      <c r="K279" s="46" t="s">
        <v>3708</v>
      </c>
      <c r="L279" s="46">
        <v>465</v>
      </c>
      <c r="M279" s="46" t="s">
        <v>783</v>
      </c>
      <c r="N279" s="46">
        <v>8800</v>
      </c>
      <c r="O279" s="46">
        <v>88</v>
      </c>
      <c r="P279" s="46">
        <v>4400</v>
      </c>
      <c r="Q279" s="46" t="s">
        <v>3626</v>
      </c>
      <c r="R279" s="46" t="s">
        <v>4333</v>
      </c>
      <c r="S279" s="46" t="s">
        <v>4307</v>
      </c>
      <c r="T279" s="46" t="s">
        <v>782</v>
      </c>
      <c r="U279" s="48" t="s">
        <v>783</v>
      </c>
      <c r="V279" s="47" t="s">
        <v>492</v>
      </c>
      <c r="W279" s="47" t="s">
        <v>638</v>
      </c>
      <c r="X279" s="47" t="s">
        <v>491</v>
      </c>
      <c r="Y279" s="49" t="s">
        <v>692</v>
      </c>
      <c r="Z279" s="50" t="s">
        <v>2981</v>
      </c>
    </row>
    <row r="280" spans="1:26" ht="12.75">
      <c r="A280" s="46" t="s">
        <v>4060</v>
      </c>
      <c r="B280" s="46" t="s">
        <v>801</v>
      </c>
      <c r="C280" s="46">
        <v>100727565</v>
      </c>
      <c r="D280" s="46" t="s">
        <v>3760</v>
      </c>
      <c r="E280" s="46" t="s">
        <v>4061</v>
      </c>
      <c r="F280" s="46" t="s">
        <v>4062</v>
      </c>
      <c r="G280" s="46" t="s">
        <v>4063</v>
      </c>
      <c r="H280" s="46">
        <v>322607</v>
      </c>
      <c r="I280" s="46">
        <v>771604</v>
      </c>
      <c r="J280" s="46" t="s">
        <v>775</v>
      </c>
      <c r="K280" s="46" t="s">
        <v>3327</v>
      </c>
      <c r="L280" s="46">
        <v>413</v>
      </c>
      <c r="M280" s="46" t="s">
        <v>783</v>
      </c>
      <c r="N280" s="46">
        <v>500</v>
      </c>
      <c r="O280" s="46">
        <v>900</v>
      </c>
      <c r="P280" s="46">
        <v>2625</v>
      </c>
      <c r="Q280" s="46" t="s">
        <v>782</v>
      </c>
      <c r="R280" s="46" t="s">
        <v>4306</v>
      </c>
      <c r="S280" s="46" t="s">
        <v>4313</v>
      </c>
      <c r="T280" s="46" t="s">
        <v>782</v>
      </c>
      <c r="U280" s="48" t="s">
        <v>783</v>
      </c>
      <c r="V280" s="47" t="s">
        <v>492</v>
      </c>
      <c r="W280" s="47" t="s">
        <v>638</v>
      </c>
      <c r="X280" s="47" t="s">
        <v>491</v>
      </c>
      <c r="Y280" s="49" t="s">
        <v>692</v>
      </c>
      <c r="Z280" s="50" t="s">
        <v>2981</v>
      </c>
    </row>
    <row r="281" spans="1:26" ht="12.75">
      <c r="A281" s="46" t="s">
        <v>4056</v>
      </c>
      <c r="B281" s="51" t="s">
        <v>801</v>
      </c>
      <c r="C281" s="46">
        <v>100733083</v>
      </c>
      <c r="D281" s="46" t="s">
        <v>2908</v>
      </c>
      <c r="E281" s="46" t="s">
        <v>4057</v>
      </c>
      <c r="F281" s="46" t="s">
        <v>4058</v>
      </c>
      <c r="G281" s="46" t="s">
        <v>4059</v>
      </c>
      <c r="H281" s="46">
        <v>322945</v>
      </c>
      <c r="I281" s="46">
        <v>776241</v>
      </c>
      <c r="J281" s="46" t="s">
        <v>806</v>
      </c>
      <c r="K281" s="46" t="s">
        <v>807</v>
      </c>
      <c r="L281" s="46">
        <v>324</v>
      </c>
      <c r="M281" s="46" t="s">
        <v>783</v>
      </c>
      <c r="N281" s="46">
        <v>0</v>
      </c>
      <c r="O281" s="46">
        <v>0</v>
      </c>
      <c r="P281" s="46">
        <v>0</v>
      </c>
      <c r="Q281" s="46" t="s">
        <v>782</v>
      </c>
      <c r="R281" s="46" t="s">
        <v>4349</v>
      </c>
      <c r="S281" s="46" t="s">
        <v>4307</v>
      </c>
      <c r="T281" s="46" t="s">
        <v>782</v>
      </c>
      <c r="U281" s="48" t="s">
        <v>783</v>
      </c>
      <c r="V281" s="47" t="s">
        <v>492</v>
      </c>
      <c r="W281" s="47" t="s">
        <v>638</v>
      </c>
      <c r="X281" s="47" t="s">
        <v>491</v>
      </c>
      <c r="Y281" s="49" t="s">
        <v>692</v>
      </c>
      <c r="Z281" s="50" t="s">
        <v>2981</v>
      </c>
    </row>
    <row r="282" spans="1:26" ht="12.75">
      <c r="A282" s="46" t="s">
        <v>4064</v>
      </c>
      <c r="B282" s="51" t="s">
        <v>801</v>
      </c>
      <c r="C282" s="46">
        <v>100293819</v>
      </c>
      <c r="D282" s="46" t="s">
        <v>3760</v>
      </c>
      <c r="E282" s="46" t="s">
        <v>4065</v>
      </c>
      <c r="F282" s="46" t="s">
        <v>4066</v>
      </c>
      <c r="G282" s="46" t="s">
        <v>4067</v>
      </c>
      <c r="H282" s="46">
        <v>323260</v>
      </c>
      <c r="I282" s="46">
        <v>769605</v>
      </c>
      <c r="J282" s="46" t="s">
        <v>4068</v>
      </c>
      <c r="K282" s="46" t="s">
        <v>3852</v>
      </c>
      <c r="L282" s="46">
        <v>501</v>
      </c>
      <c r="M282" s="46" t="s">
        <v>783</v>
      </c>
      <c r="N282" s="46">
        <v>0</v>
      </c>
      <c r="O282" s="46">
        <v>142370</v>
      </c>
      <c r="P282" s="46">
        <v>180000</v>
      </c>
      <c r="Q282" s="46" t="s">
        <v>782</v>
      </c>
      <c r="R282" s="46" t="s">
        <v>4333</v>
      </c>
      <c r="S282" s="46" t="s">
        <v>4313</v>
      </c>
      <c r="T282" s="46" t="s">
        <v>782</v>
      </c>
      <c r="U282" s="48" t="s">
        <v>783</v>
      </c>
      <c r="V282" s="47" t="s">
        <v>492</v>
      </c>
      <c r="W282" s="47" t="s">
        <v>638</v>
      </c>
      <c r="X282" s="47" t="s">
        <v>491</v>
      </c>
      <c r="Y282" s="49" t="s">
        <v>692</v>
      </c>
      <c r="Z282" s="50" t="s">
        <v>2981</v>
      </c>
    </row>
    <row r="283" spans="1:26" ht="12.75">
      <c r="A283" s="46" t="s">
        <v>4038</v>
      </c>
      <c r="B283" s="51" t="s">
        <v>801</v>
      </c>
      <c r="C283" s="46">
        <v>100278757</v>
      </c>
      <c r="D283" s="46" t="s">
        <v>1705</v>
      </c>
      <c r="E283" s="46" t="s">
        <v>4039</v>
      </c>
      <c r="F283" s="46" t="s">
        <v>4040</v>
      </c>
      <c r="G283" s="46" t="s">
        <v>4041</v>
      </c>
      <c r="H283" s="46">
        <v>287330</v>
      </c>
      <c r="I283" s="46">
        <v>798420</v>
      </c>
      <c r="J283" s="46" t="s">
        <v>3720</v>
      </c>
      <c r="K283" s="46" t="s">
        <v>3802</v>
      </c>
      <c r="L283" s="46">
        <v>331</v>
      </c>
      <c r="M283" s="46" t="s">
        <v>783</v>
      </c>
      <c r="N283" s="46">
        <v>0</v>
      </c>
      <c r="O283" s="46">
        <v>5500</v>
      </c>
      <c r="P283" s="46">
        <v>2500</v>
      </c>
      <c r="Q283" s="46" t="s">
        <v>782</v>
      </c>
      <c r="R283" s="46" t="s">
        <v>4306</v>
      </c>
      <c r="S283" s="46" t="s">
        <v>4313</v>
      </c>
      <c r="T283" s="46" t="s">
        <v>782</v>
      </c>
      <c r="U283" s="48" t="s">
        <v>783</v>
      </c>
      <c r="V283" s="47" t="s">
        <v>499</v>
      </c>
      <c r="W283" s="47" t="s">
        <v>639</v>
      </c>
      <c r="X283" s="47" t="s">
        <v>498</v>
      </c>
      <c r="Y283" s="49" t="s">
        <v>690</v>
      </c>
      <c r="Z283" s="50" t="s">
        <v>2981</v>
      </c>
    </row>
    <row r="284" spans="1:26" ht="12.75">
      <c r="A284" s="46" t="s">
        <v>4033</v>
      </c>
      <c r="B284" s="46" t="s">
        <v>834</v>
      </c>
      <c r="C284" s="46">
        <v>100735216</v>
      </c>
      <c r="D284" s="46" t="s">
        <v>4034</v>
      </c>
      <c r="E284" s="46" t="s">
        <v>4035</v>
      </c>
      <c r="F284" s="46" t="s">
        <v>4036</v>
      </c>
      <c r="G284" s="46" t="s">
        <v>4037</v>
      </c>
      <c r="H284" s="46">
        <v>288056</v>
      </c>
      <c r="I284" s="46">
        <v>809655</v>
      </c>
      <c r="J284" s="46" t="s">
        <v>775</v>
      </c>
      <c r="K284" s="46" t="s">
        <v>838</v>
      </c>
      <c r="L284" s="46">
        <v>260</v>
      </c>
      <c r="M284" s="46" t="s">
        <v>783</v>
      </c>
      <c r="N284" s="46">
        <v>0</v>
      </c>
      <c r="O284" s="46">
        <v>100</v>
      </c>
      <c r="P284" s="46">
        <v>100</v>
      </c>
      <c r="Q284" s="46" t="s">
        <v>782</v>
      </c>
      <c r="R284" s="46" t="s">
        <v>4306</v>
      </c>
      <c r="S284" s="46" t="s">
        <v>4313</v>
      </c>
      <c r="T284" s="46" t="s">
        <v>782</v>
      </c>
      <c r="U284" s="48" t="s">
        <v>783</v>
      </c>
      <c r="V284" s="47" t="s">
        <v>499</v>
      </c>
      <c r="W284" s="47" t="s">
        <v>639</v>
      </c>
      <c r="X284" s="47" t="s">
        <v>498</v>
      </c>
      <c r="Y284" s="49" t="s">
        <v>690</v>
      </c>
      <c r="Z284" s="50" t="s">
        <v>2981</v>
      </c>
    </row>
    <row r="285" spans="1:26" ht="12.75">
      <c r="A285" s="46" t="s">
        <v>2217</v>
      </c>
      <c r="B285" s="46" t="s">
        <v>3832</v>
      </c>
      <c r="C285" s="46">
        <v>100446910</v>
      </c>
      <c r="D285" s="46" t="s">
        <v>2213</v>
      </c>
      <c r="E285" s="46" t="s">
        <v>2218</v>
      </c>
      <c r="F285" s="46" t="s">
        <v>2219</v>
      </c>
      <c r="G285" s="46" t="s">
        <v>2220</v>
      </c>
      <c r="H285" s="46">
        <v>257800</v>
      </c>
      <c r="I285" s="46">
        <v>700200</v>
      </c>
      <c r="J285" s="46" t="s">
        <v>3643</v>
      </c>
      <c r="K285" s="46" t="s">
        <v>3790</v>
      </c>
      <c r="L285" s="46">
        <v>298</v>
      </c>
      <c r="M285" s="46" t="s">
        <v>783</v>
      </c>
      <c r="N285" s="46">
        <v>0</v>
      </c>
      <c r="O285" s="46">
        <v>2000</v>
      </c>
      <c r="P285" s="46">
        <v>1200</v>
      </c>
      <c r="Q285" s="46" t="s">
        <v>782</v>
      </c>
      <c r="R285" s="46" t="s">
        <v>4306</v>
      </c>
      <c r="S285" s="46" t="s">
        <v>4313</v>
      </c>
      <c r="T285" s="46" t="s">
        <v>782</v>
      </c>
      <c r="U285" s="48" t="s">
        <v>783</v>
      </c>
      <c r="V285" s="47" t="s">
        <v>503</v>
      </c>
      <c r="W285" s="47" t="s">
        <v>640</v>
      </c>
      <c r="X285" s="47" t="s">
        <v>502</v>
      </c>
      <c r="Y285" s="49" t="s">
        <v>693</v>
      </c>
      <c r="Z285" s="50" t="s">
        <v>2981</v>
      </c>
    </row>
    <row r="286" spans="1:26" ht="12.75">
      <c r="A286" s="46" t="s">
        <v>4020</v>
      </c>
      <c r="B286" s="46" t="s">
        <v>3832</v>
      </c>
      <c r="C286" s="47"/>
      <c r="D286" s="46" t="s">
        <v>2213</v>
      </c>
      <c r="E286" s="46" t="s">
        <v>4021</v>
      </c>
      <c r="F286" s="46" t="s">
        <v>4022</v>
      </c>
      <c r="G286" s="46" t="s">
        <v>4023</v>
      </c>
      <c r="H286" s="46">
        <v>258320</v>
      </c>
      <c r="I286" s="46">
        <v>696910</v>
      </c>
      <c r="J286" s="46" t="s">
        <v>3650</v>
      </c>
      <c r="K286" s="46" t="s">
        <v>2354</v>
      </c>
      <c r="L286" s="46">
        <v>507</v>
      </c>
      <c r="M286" s="46" t="s">
        <v>783</v>
      </c>
      <c r="N286" s="46">
        <v>650</v>
      </c>
      <c r="O286" s="46">
        <v>2250</v>
      </c>
      <c r="P286" s="46">
        <v>4800</v>
      </c>
      <c r="Q286" s="46" t="s">
        <v>782</v>
      </c>
      <c r="R286" s="46" t="s">
        <v>4333</v>
      </c>
      <c r="S286" s="46" t="s">
        <v>4313</v>
      </c>
      <c r="T286" s="46" t="s">
        <v>782</v>
      </c>
      <c r="U286" s="48" t="s">
        <v>783</v>
      </c>
      <c r="V286" s="47" t="s">
        <v>503</v>
      </c>
      <c r="W286" s="47" t="s">
        <v>640</v>
      </c>
      <c r="X286" s="47" t="s">
        <v>502</v>
      </c>
      <c r="Y286" s="49" t="s">
        <v>693</v>
      </c>
      <c r="Z286" s="50" t="s">
        <v>2981</v>
      </c>
    </row>
    <row r="287" spans="1:26" ht="12.75">
      <c r="A287" s="46" t="s">
        <v>2212</v>
      </c>
      <c r="B287" s="46" t="s">
        <v>3832</v>
      </c>
      <c r="C287" s="46">
        <v>101129382</v>
      </c>
      <c r="D287" s="46" t="s">
        <v>2213</v>
      </c>
      <c r="E287" s="46" t="s">
        <v>2214</v>
      </c>
      <c r="F287" s="46" t="s">
        <v>2215</v>
      </c>
      <c r="G287" s="46" t="s">
        <v>2216</v>
      </c>
      <c r="H287" s="46">
        <v>258500</v>
      </c>
      <c r="I287" s="46">
        <v>697000</v>
      </c>
      <c r="J287" s="46" t="s">
        <v>3643</v>
      </c>
      <c r="K287" s="46" t="s">
        <v>789</v>
      </c>
      <c r="L287" s="46">
        <v>395</v>
      </c>
      <c r="M287" s="46" t="s">
        <v>783</v>
      </c>
      <c r="N287" s="46">
        <v>0</v>
      </c>
      <c r="O287" s="46">
        <v>4000</v>
      </c>
      <c r="P287" s="46">
        <v>4000</v>
      </c>
      <c r="Q287" s="46" t="s">
        <v>782</v>
      </c>
      <c r="R287" s="46" t="s">
        <v>4333</v>
      </c>
      <c r="S287" s="46" t="s">
        <v>4313</v>
      </c>
      <c r="T287" s="46" t="s">
        <v>782</v>
      </c>
      <c r="U287" s="48" t="s">
        <v>700</v>
      </c>
      <c r="V287" s="47" t="s">
        <v>503</v>
      </c>
      <c r="W287" s="47" t="s">
        <v>640</v>
      </c>
      <c r="X287" s="47" t="s">
        <v>502</v>
      </c>
      <c r="Y287" s="49" t="s">
        <v>693</v>
      </c>
      <c r="Z287" s="50" t="s">
        <v>2981</v>
      </c>
    </row>
    <row r="288" spans="1:26" ht="12.75">
      <c r="A288" s="46" t="s">
        <v>1860</v>
      </c>
      <c r="B288" s="51" t="s">
        <v>801</v>
      </c>
      <c r="C288" s="47"/>
      <c r="D288" s="46" t="s">
        <v>1852</v>
      </c>
      <c r="E288" s="46" t="s">
        <v>1861</v>
      </c>
      <c r="F288" s="46" t="s">
        <v>1862</v>
      </c>
      <c r="G288" s="46" t="s">
        <v>1863</v>
      </c>
      <c r="H288" s="46">
        <v>268593</v>
      </c>
      <c r="I288" s="46">
        <v>752687</v>
      </c>
      <c r="J288" s="46" t="s">
        <v>3757</v>
      </c>
      <c r="K288" s="46" t="s">
        <v>1398</v>
      </c>
      <c r="L288" s="46">
        <v>404</v>
      </c>
      <c r="M288" s="46" t="s">
        <v>783</v>
      </c>
      <c r="N288" s="46">
        <v>250</v>
      </c>
      <c r="O288" s="46">
        <v>3000</v>
      </c>
      <c r="P288" s="46">
        <v>3900</v>
      </c>
      <c r="Q288" s="46" t="s">
        <v>782</v>
      </c>
      <c r="R288" s="46" t="s">
        <v>4306</v>
      </c>
      <c r="S288" s="46" t="s">
        <v>4313</v>
      </c>
      <c r="T288" s="46" t="s">
        <v>782</v>
      </c>
      <c r="U288" s="48" t="s">
        <v>700</v>
      </c>
      <c r="V288" s="47" t="s">
        <v>503</v>
      </c>
      <c r="W288" s="47" t="s">
        <v>640</v>
      </c>
      <c r="X288" s="47" t="s">
        <v>502</v>
      </c>
      <c r="Y288" s="49" t="s">
        <v>693</v>
      </c>
      <c r="Z288" s="50" t="s">
        <v>2981</v>
      </c>
    </row>
    <row r="289" spans="1:26" ht="12.75">
      <c r="A289" s="46" t="s">
        <v>1864</v>
      </c>
      <c r="B289" s="51" t="s">
        <v>801</v>
      </c>
      <c r="C289" s="47"/>
      <c r="D289" s="46" t="s">
        <v>1852</v>
      </c>
      <c r="E289" s="46" t="s">
        <v>1865</v>
      </c>
      <c r="F289" s="47"/>
      <c r="G289" s="47"/>
      <c r="H289" s="46">
        <v>268607</v>
      </c>
      <c r="I289" s="46">
        <v>752939</v>
      </c>
      <c r="J289" s="46" t="s">
        <v>1741</v>
      </c>
      <c r="K289" s="46" t="s">
        <v>4312</v>
      </c>
      <c r="L289" s="46">
        <v>370</v>
      </c>
      <c r="M289" s="46" t="s">
        <v>783</v>
      </c>
      <c r="N289" s="46">
        <v>750</v>
      </c>
      <c r="O289" s="46">
        <v>3200</v>
      </c>
      <c r="P289" s="46">
        <v>3900</v>
      </c>
      <c r="Q289" s="46" t="s">
        <v>782</v>
      </c>
      <c r="R289" s="46" t="s">
        <v>4306</v>
      </c>
      <c r="S289" s="46" t="s">
        <v>4313</v>
      </c>
      <c r="T289" s="46" t="s">
        <v>782</v>
      </c>
      <c r="U289" s="48" t="s">
        <v>783</v>
      </c>
      <c r="V289" s="47" t="s">
        <v>503</v>
      </c>
      <c r="W289" s="47" t="s">
        <v>640</v>
      </c>
      <c r="X289" s="47" t="s">
        <v>502</v>
      </c>
      <c r="Y289" s="49" t="s">
        <v>693</v>
      </c>
      <c r="Z289" s="50" t="s">
        <v>2981</v>
      </c>
    </row>
    <row r="290" spans="1:26" ht="12.75">
      <c r="A290" s="46" t="s">
        <v>1882</v>
      </c>
      <c r="B290" s="46" t="s">
        <v>801</v>
      </c>
      <c r="C290" s="46">
        <v>100808967</v>
      </c>
      <c r="D290" s="46" t="s">
        <v>1883</v>
      </c>
      <c r="E290" s="46" t="s">
        <v>1884</v>
      </c>
      <c r="F290" s="46" t="s">
        <v>1885</v>
      </c>
      <c r="G290" s="46" t="s">
        <v>1886</v>
      </c>
      <c r="H290" s="46">
        <v>275024</v>
      </c>
      <c r="I290" s="46">
        <v>736831</v>
      </c>
      <c r="J290" s="46" t="s">
        <v>775</v>
      </c>
      <c r="K290" s="46" t="s">
        <v>1736</v>
      </c>
      <c r="L290" s="46">
        <v>352</v>
      </c>
      <c r="M290" s="46" t="s">
        <v>783</v>
      </c>
      <c r="N290" s="46">
        <v>7800</v>
      </c>
      <c r="O290" s="46">
        <v>3860</v>
      </c>
      <c r="P290" s="46">
        <v>6500</v>
      </c>
      <c r="Q290" s="46" t="s">
        <v>4305</v>
      </c>
      <c r="R290" s="46" t="s">
        <v>4306</v>
      </c>
      <c r="S290" s="46" t="s">
        <v>4313</v>
      </c>
      <c r="T290" s="46" t="s">
        <v>782</v>
      </c>
      <c r="U290" s="48" t="s">
        <v>783</v>
      </c>
      <c r="V290" s="47" t="s">
        <v>503</v>
      </c>
      <c r="W290" s="47" t="s">
        <v>640</v>
      </c>
      <c r="X290" s="47" t="s">
        <v>502</v>
      </c>
      <c r="Y290" s="49" t="s">
        <v>693</v>
      </c>
      <c r="Z290" s="50" t="s">
        <v>2981</v>
      </c>
    </row>
    <row r="291" spans="1:26" ht="12.75">
      <c r="A291" s="46" t="s">
        <v>4016</v>
      </c>
      <c r="B291" s="51" t="s">
        <v>2280</v>
      </c>
      <c r="C291" s="46">
        <v>100722788</v>
      </c>
      <c r="D291" s="46" t="s">
        <v>4017</v>
      </c>
      <c r="E291" s="46" t="s">
        <v>4018</v>
      </c>
      <c r="F291" s="47"/>
      <c r="G291" s="46" t="s">
        <v>4019</v>
      </c>
      <c r="H291" s="46">
        <v>230816</v>
      </c>
      <c r="I291" s="46">
        <v>779666</v>
      </c>
      <c r="J291" s="46" t="s">
        <v>775</v>
      </c>
      <c r="K291" s="46" t="s">
        <v>3774</v>
      </c>
      <c r="L291" s="46">
        <v>571</v>
      </c>
      <c r="M291" s="46" t="s">
        <v>783</v>
      </c>
      <c r="N291" s="46">
        <v>150000</v>
      </c>
      <c r="O291" s="46">
        <v>83500</v>
      </c>
      <c r="P291" s="46">
        <v>254430</v>
      </c>
      <c r="Q291" s="46" t="s">
        <v>4305</v>
      </c>
      <c r="R291" s="46" t="s">
        <v>4306</v>
      </c>
      <c r="S291" s="46" t="s">
        <v>4313</v>
      </c>
      <c r="T291" s="46" t="s">
        <v>782</v>
      </c>
      <c r="U291" s="48" t="s">
        <v>783</v>
      </c>
      <c r="V291" s="47" t="s">
        <v>513</v>
      </c>
      <c r="W291" s="47" t="s">
        <v>641</v>
      </c>
      <c r="X291" s="47" t="s">
        <v>512</v>
      </c>
      <c r="Y291" s="49" t="s">
        <v>694</v>
      </c>
      <c r="Z291" s="50" t="s">
        <v>2981</v>
      </c>
    </row>
    <row r="292" spans="1:26" ht="12.75">
      <c r="A292" s="46" t="s">
        <v>1896</v>
      </c>
      <c r="B292" s="46" t="s">
        <v>2280</v>
      </c>
      <c r="C292" s="46">
        <v>101085332</v>
      </c>
      <c r="D292" s="46" t="s">
        <v>2281</v>
      </c>
      <c r="E292" s="46" t="s">
        <v>1897</v>
      </c>
      <c r="F292" s="46" t="s">
        <v>1898</v>
      </c>
      <c r="G292" s="46" t="s">
        <v>1899</v>
      </c>
      <c r="H292" s="46">
        <v>239780</v>
      </c>
      <c r="I292" s="46">
        <v>714700</v>
      </c>
      <c r="J292" s="46" t="s">
        <v>3878</v>
      </c>
      <c r="K292" s="46" t="s">
        <v>3659</v>
      </c>
      <c r="L292" s="46">
        <v>493</v>
      </c>
      <c r="M292" s="46" t="s">
        <v>783</v>
      </c>
      <c r="N292" s="46">
        <v>2700</v>
      </c>
      <c r="O292" s="46">
        <v>270</v>
      </c>
      <c r="P292" s="46">
        <v>900</v>
      </c>
      <c r="Q292" s="46" t="s">
        <v>782</v>
      </c>
      <c r="R292" s="46" t="s">
        <v>4306</v>
      </c>
      <c r="S292" s="46" t="s">
        <v>4313</v>
      </c>
      <c r="T292" s="46" t="s">
        <v>782</v>
      </c>
      <c r="U292" s="48" t="s">
        <v>783</v>
      </c>
      <c r="V292" s="47" t="s">
        <v>513</v>
      </c>
      <c r="W292" s="47" t="s">
        <v>641</v>
      </c>
      <c r="X292" s="47" t="s">
        <v>512</v>
      </c>
      <c r="Y292" s="49" t="s">
        <v>694</v>
      </c>
      <c r="Z292" s="50" t="s">
        <v>2981</v>
      </c>
    </row>
    <row r="293" spans="1:26" ht="12.75">
      <c r="A293" s="46" t="s">
        <v>4046</v>
      </c>
      <c r="B293" s="46" t="s">
        <v>2280</v>
      </c>
      <c r="C293" s="46">
        <v>101265576</v>
      </c>
      <c r="D293" s="46" t="s">
        <v>4047</v>
      </c>
      <c r="E293" s="46" t="s">
        <v>4048</v>
      </c>
      <c r="F293" s="46" t="s">
        <v>4049</v>
      </c>
      <c r="G293" s="46" t="s">
        <v>4050</v>
      </c>
      <c r="H293" s="46">
        <v>248965</v>
      </c>
      <c r="I293" s="46">
        <v>759219</v>
      </c>
      <c r="J293" s="46" t="s">
        <v>4416</v>
      </c>
      <c r="K293" s="46" t="s">
        <v>838</v>
      </c>
      <c r="L293" s="46">
        <v>265</v>
      </c>
      <c r="M293" s="46" t="s">
        <v>783</v>
      </c>
      <c r="N293" s="46">
        <v>0</v>
      </c>
      <c r="O293" s="46">
        <v>50</v>
      </c>
      <c r="P293" s="46">
        <v>100</v>
      </c>
      <c r="Q293" s="46" t="s">
        <v>782</v>
      </c>
      <c r="R293" s="46" t="s">
        <v>4306</v>
      </c>
      <c r="S293" s="46" t="s">
        <v>4313</v>
      </c>
      <c r="T293" s="46" t="s">
        <v>782</v>
      </c>
      <c r="U293" s="48" t="s">
        <v>783</v>
      </c>
      <c r="V293" s="47" t="s">
        <v>513</v>
      </c>
      <c r="W293" s="47" t="s">
        <v>641</v>
      </c>
      <c r="X293" s="47" t="s">
        <v>512</v>
      </c>
      <c r="Y293" s="49" t="s">
        <v>694</v>
      </c>
      <c r="Z293" s="50" t="s">
        <v>2981</v>
      </c>
    </row>
    <row r="294" spans="1:26" ht="12.75">
      <c r="A294" s="46" t="s">
        <v>1893</v>
      </c>
      <c r="B294" s="46" t="s">
        <v>2280</v>
      </c>
      <c r="C294" s="46">
        <v>101004311</v>
      </c>
      <c r="D294" s="46" t="s">
        <v>1888</v>
      </c>
      <c r="E294" s="46" t="s">
        <v>1894</v>
      </c>
      <c r="F294" s="46" t="s">
        <v>1890</v>
      </c>
      <c r="G294" s="46" t="s">
        <v>1895</v>
      </c>
      <c r="H294" s="46">
        <v>251315</v>
      </c>
      <c r="I294" s="46">
        <v>744087</v>
      </c>
      <c r="J294" s="46" t="s">
        <v>1892</v>
      </c>
      <c r="K294" s="46" t="s">
        <v>3830</v>
      </c>
      <c r="L294" s="46">
        <v>562</v>
      </c>
      <c r="M294" s="46" t="s">
        <v>783</v>
      </c>
      <c r="N294" s="46">
        <v>3700</v>
      </c>
      <c r="O294" s="46">
        <v>5000</v>
      </c>
      <c r="P294" s="46">
        <v>6500</v>
      </c>
      <c r="Q294" s="46" t="s">
        <v>782</v>
      </c>
      <c r="R294" s="46" t="s">
        <v>4306</v>
      </c>
      <c r="S294" s="46" t="s">
        <v>4313</v>
      </c>
      <c r="T294" s="46" t="s">
        <v>782</v>
      </c>
      <c r="U294" s="48" t="s">
        <v>783</v>
      </c>
      <c r="V294" s="47" t="s">
        <v>513</v>
      </c>
      <c r="W294" s="47" t="s">
        <v>641</v>
      </c>
      <c r="X294" s="47" t="s">
        <v>512</v>
      </c>
      <c r="Y294" s="49" t="s">
        <v>694</v>
      </c>
      <c r="Z294" s="50" t="s">
        <v>2981</v>
      </c>
    </row>
    <row r="295" spans="1:26" ht="12.75">
      <c r="A295" s="46" t="s">
        <v>1887</v>
      </c>
      <c r="B295" s="46" t="s">
        <v>2280</v>
      </c>
      <c r="C295" s="46">
        <v>101004425</v>
      </c>
      <c r="D295" s="46" t="s">
        <v>1888</v>
      </c>
      <c r="E295" s="46" t="s">
        <v>1889</v>
      </c>
      <c r="F295" s="46" t="s">
        <v>1890</v>
      </c>
      <c r="G295" s="46" t="s">
        <v>1891</v>
      </c>
      <c r="H295" s="46">
        <v>251350</v>
      </c>
      <c r="I295" s="46">
        <v>743970</v>
      </c>
      <c r="J295" s="46" t="s">
        <v>1892</v>
      </c>
      <c r="K295" s="46" t="s">
        <v>1302</v>
      </c>
      <c r="L295" s="46">
        <v>519</v>
      </c>
      <c r="M295" s="46" t="s">
        <v>783</v>
      </c>
      <c r="N295" s="46">
        <v>5700</v>
      </c>
      <c r="O295" s="46">
        <v>6000</v>
      </c>
      <c r="P295" s="46">
        <v>3000</v>
      </c>
      <c r="Q295" s="46" t="s">
        <v>782</v>
      </c>
      <c r="R295" s="46" t="s">
        <v>4306</v>
      </c>
      <c r="S295" s="46" t="s">
        <v>4313</v>
      </c>
      <c r="T295" s="46" t="s">
        <v>782</v>
      </c>
      <c r="U295" s="48" t="s">
        <v>783</v>
      </c>
      <c r="V295" s="47" t="s">
        <v>513</v>
      </c>
      <c r="W295" s="47" t="s">
        <v>641</v>
      </c>
      <c r="X295" s="47" t="s">
        <v>512</v>
      </c>
      <c r="Y295" s="49" t="s">
        <v>694</v>
      </c>
      <c r="Z295" s="50" t="s">
        <v>2981</v>
      </c>
    </row>
    <row r="296" spans="1:26" ht="12.75">
      <c r="A296" s="46" t="s">
        <v>4051</v>
      </c>
      <c r="B296" s="46" t="s">
        <v>2280</v>
      </c>
      <c r="C296" s="46">
        <v>101273272</v>
      </c>
      <c r="D296" s="46" t="s">
        <v>4052</v>
      </c>
      <c r="E296" s="46" t="s">
        <v>2286</v>
      </c>
      <c r="F296" s="46" t="s">
        <v>4053</v>
      </c>
      <c r="G296" s="46" t="s">
        <v>4054</v>
      </c>
      <c r="H296" s="46">
        <v>253300</v>
      </c>
      <c r="I296" s="46">
        <v>776700</v>
      </c>
      <c r="J296" s="46" t="s">
        <v>775</v>
      </c>
      <c r="K296" s="46" t="s">
        <v>1265</v>
      </c>
      <c r="L296" s="46">
        <v>437</v>
      </c>
      <c r="M296" s="46" t="s">
        <v>783</v>
      </c>
      <c r="N296" s="46">
        <v>30</v>
      </c>
      <c r="O296" s="46">
        <v>7500</v>
      </c>
      <c r="P296" s="46">
        <v>3750</v>
      </c>
      <c r="Q296" s="46" t="s">
        <v>782</v>
      </c>
      <c r="R296" s="46" t="s">
        <v>4306</v>
      </c>
      <c r="S296" s="46" t="s">
        <v>4313</v>
      </c>
      <c r="T296" s="46" t="s">
        <v>782</v>
      </c>
      <c r="U296" s="48" t="s">
        <v>783</v>
      </c>
      <c r="V296" s="47" t="s">
        <v>513</v>
      </c>
      <c r="W296" s="47" t="s">
        <v>641</v>
      </c>
      <c r="X296" s="47" t="s">
        <v>512</v>
      </c>
      <c r="Y296" s="49" t="s">
        <v>694</v>
      </c>
      <c r="Z296" s="50" t="s">
        <v>2981</v>
      </c>
    </row>
    <row r="297" spans="1:26" ht="12.75">
      <c r="A297" s="46" t="s">
        <v>4042</v>
      </c>
      <c r="B297" s="46" t="s">
        <v>834</v>
      </c>
      <c r="C297" s="46">
        <v>100304274</v>
      </c>
      <c r="D297" s="46" t="s">
        <v>4043</v>
      </c>
      <c r="E297" s="46" t="s">
        <v>4044</v>
      </c>
      <c r="F297" s="47"/>
      <c r="G297" s="46" t="s">
        <v>4045</v>
      </c>
      <c r="H297" s="46">
        <v>253775</v>
      </c>
      <c r="I297" s="46">
        <v>786025</v>
      </c>
      <c r="J297" s="46" t="s">
        <v>775</v>
      </c>
      <c r="K297" s="46" t="s">
        <v>1736</v>
      </c>
      <c r="L297" s="46">
        <v>507</v>
      </c>
      <c r="M297" s="46" t="s">
        <v>783</v>
      </c>
      <c r="N297" s="46">
        <v>50</v>
      </c>
      <c r="O297" s="46">
        <v>16000</v>
      </c>
      <c r="P297" s="46">
        <v>80000</v>
      </c>
      <c r="Q297" s="46" t="s">
        <v>782</v>
      </c>
      <c r="R297" s="46" t="s">
        <v>1859</v>
      </c>
      <c r="S297" s="46" t="s">
        <v>4313</v>
      </c>
      <c r="T297" s="46" t="s">
        <v>782</v>
      </c>
      <c r="U297" s="48" t="s">
        <v>700</v>
      </c>
      <c r="V297" s="47" t="s">
        <v>513</v>
      </c>
      <c r="W297" s="47" t="s">
        <v>641</v>
      </c>
      <c r="X297" s="47" t="s">
        <v>512</v>
      </c>
      <c r="Y297" s="49" t="s">
        <v>694</v>
      </c>
      <c r="Z297" s="50" t="s">
        <v>2981</v>
      </c>
    </row>
    <row r="298" spans="1:26" ht="12.75">
      <c r="A298" s="46" t="s">
        <v>2590</v>
      </c>
      <c r="B298" s="46" t="s">
        <v>1322</v>
      </c>
      <c r="C298" s="46">
        <v>101049725</v>
      </c>
      <c r="D298" s="46" t="s">
        <v>2164</v>
      </c>
      <c r="E298" s="46" t="s">
        <v>2591</v>
      </c>
      <c r="F298" s="46" t="s">
        <v>2592</v>
      </c>
      <c r="G298" s="46" t="s">
        <v>2593</v>
      </c>
      <c r="H298" s="46">
        <v>123000</v>
      </c>
      <c r="I298" s="46">
        <v>491600</v>
      </c>
      <c r="J298" s="46" t="s">
        <v>775</v>
      </c>
      <c r="K298" s="46" t="s">
        <v>1736</v>
      </c>
      <c r="L298" s="46">
        <v>409</v>
      </c>
      <c r="M298" s="46" t="s">
        <v>783</v>
      </c>
      <c r="N298" s="46">
        <v>0</v>
      </c>
      <c r="O298" s="46">
        <v>1000</v>
      </c>
      <c r="P298" s="46">
        <v>20000</v>
      </c>
      <c r="Q298" s="46" t="s">
        <v>782</v>
      </c>
      <c r="R298" s="46" t="s">
        <v>4306</v>
      </c>
      <c r="S298" s="46" t="s">
        <v>4307</v>
      </c>
      <c r="T298" s="46" t="s">
        <v>782</v>
      </c>
      <c r="U298" s="48" t="s">
        <v>783</v>
      </c>
      <c r="V298" s="47" t="s">
        <v>524</v>
      </c>
      <c r="W298" s="47" t="s">
        <v>642</v>
      </c>
      <c r="X298" s="47" t="s">
        <v>523</v>
      </c>
      <c r="Y298" s="49" t="s">
        <v>695</v>
      </c>
      <c r="Z298" s="50" t="s">
        <v>526</v>
      </c>
    </row>
    <row r="299" spans="1:26" ht="12.75">
      <c r="A299" s="46" t="s">
        <v>2163</v>
      </c>
      <c r="B299" s="51" t="s">
        <v>1322</v>
      </c>
      <c r="C299" s="46">
        <v>100690007</v>
      </c>
      <c r="D299" s="46" t="s">
        <v>2164</v>
      </c>
      <c r="E299" s="46" t="s">
        <v>2165</v>
      </c>
      <c r="F299" s="46" t="s">
        <v>2166</v>
      </c>
      <c r="G299" s="46" t="s">
        <v>3241</v>
      </c>
      <c r="H299" s="46">
        <v>123265</v>
      </c>
      <c r="I299" s="46">
        <v>491686</v>
      </c>
      <c r="J299" s="46" t="s">
        <v>775</v>
      </c>
      <c r="K299" s="46" t="s">
        <v>1398</v>
      </c>
      <c r="L299" s="46">
        <v>497</v>
      </c>
      <c r="M299" s="46" t="s">
        <v>783</v>
      </c>
      <c r="N299" s="46">
        <v>3500</v>
      </c>
      <c r="O299" s="46">
        <v>1110</v>
      </c>
      <c r="P299" s="46">
        <v>13800</v>
      </c>
      <c r="Q299" s="46" t="s">
        <v>3626</v>
      </c>
      <c r="R299" s="46" t="s">
        <v>4306</v>
      </c>
      <c r="S299" s="46" t="s">
        <v>4313</v>
      </c>
      <c r="T299" s="46" t="s">
        <v>782</v>
      </c>
      <c r="U299" s="48" t="s">
        <v>700</v>
      </c>
      <c r="V299" s="47" t="s">
        <v>524</v>
      </c>
      <c r="W299" s="47" t="s">
        <v>642</v>
      </c>
      <c r="X299" s="47" t="s">
        <v>523</v>
      </c>
      <c r="Y299" s="49" t="s">
        <v>695</v>
      </c>
      <c r="Z299" s="50" t="s">
        <v>526</v>
      </c>
    </row>
    <row r="300" spans="1:26" ht="12.75">
      <c r="A300" s="46" t="s">
        <v>2594</v>
      </c>
      <c r="B300" s="46" t="s">
        <v>1322</v>
      </c>
      <c r="C300" s="46">
        <v>100243227</v>
      </c>
      <c r="D300" s="46" t="s">
        <v>2164</v>
      </c>
      <c r="E300" s="46" t="s">
        <v>22</v>
      </c>
      <c r="F300" s="46" t="s">
        <v>2595</v>
      </c>
      <c r="G300" s="46" t="s">
        <v>2596</v>
      </c>
      <c r="H300" s="46">
        <v>125460</v>
      </c>
      <c r="I300" s="46">
        <v>490980</v>
      </c>
      <c r="J300" s="46" t="s">
        <v>775</v>
      </c>
      <c r="K300" s="46" t="s">
        <v>838</v>
      </c>
      <c r="L300" s="46">
        <v>215</v>
      </c>
      <c r="M300" s="46" t="s">
        <v>783</v>
      </c>
      <c r="N300" s="46">
        <v>0</v>
      </c>
      <c r="O300" s="46">
        <v>700</v>
      </c>
      <c r="P300" s="46">
        <v>3500</v>
      </c>
      <c r="Q300" s="46" t="s">
        <v>4305</v>
      </c>
      <c r="R300" s="46" t="s">
        <v>4306</v>
      </c>
      <c r="S300" s="46" t="s">
        <v>4313</v>
      </c>
      <c r="T300" s="46" t="s">
        <v>782</v>
      </c>
      <c r="U300" s="48" t="s">
        <v>783</v>
      </c>
      <c r="V300" s="47" t="s">
        <v>524</v>
      </c>
      <c r="W300" s="47" t="s">
        <v>642</v>
      </c>
      <c r="X300" s="47" t="s">
        <v>523</v>
      </c>
      <c r="Y300" s="49" t="s">
        <v>695</v>
      </c>
      <c r="Z300" s="50" t="s">
        <v>526</v>
      </c>
    </row>
    <row r="301" spans="1:26" ht="12.75">
      <c r="A301" s="46" t="s">
        <v>2597</v>
      </c>
      <c r="B301" s="46" t="s">
        <v>1322</v>
      </c>
      <c r="C301" s="46">
        <v>100243227</v>
      </c>
      <c r="D301" s="46" t="s">
        <v>2164</v>
      </c>
      <c r="E301" s="46" t="s">
        <v>22</v>
      </c>
      <c r="F301" s="46" t="s">
        <v>2595</v>
      </c>
      <c r="G301" s="46" t="s">
        <v>2596</v>
      </c>
      <c r="H301" s="46">
        <v>125460</v>
      </c>
      <c r="I301" s="46">
        <v>490980</v>
      </c>
      <c r="J301" s="46" t="s">
        <v>775</v>
      </c>
      <c r="K301" s="46" t="s">
        <v>838</v>
      </c>
      <c r="L301" s="46">
        <v>158</v>
      </c>
      <c r="M301" s="46" t="s">
        <v>783</v>
      </c>
      <c r="N301" s="46">
        <v>0</v>
      </c>
      <c r="O301" s="46">
        <v>700</v>
      </c>
      <c r="P301" s="46">
        <v>3500</v>
      </c>
      <c r="Q301" s="46" t="s">
        <v>4305</v>
      </c>
      <c r="R301" s="46" t="s">
        <v>4306</v>
      </c>
      <c r="S301" s="46" t="s">
        <v>4313</v>
      </c>
      <c r="T301" s="46" t="s">
        <v>782</v>
      </c>
      <c r="U301" s="48" t="s">
        <v>783</v>
      </c>
      <c r="V301" s="47" t="s">
        <v>524</v>
      </c>
      <c r="W301" s="47" t="s">
        <v>642</v>
      </c>
      <c r="X301" s="47" t="s">
        <v>523</v>
      </c>
      <c r="Y301" s="49" t="s">
        <v>695</v>
      </c>
      <c r="Z301" s="50" t="s">
        <v>526</v>
      </c>
    </row>
    <row r="302" spans="1:26" ht="12.75">
      <c r="A302" s="46" t="s">
        <v>2586</v>
      </c>
      <c r="B302" s="46" t="s">
        <v>1322</v>
      </c>
      <c r="C302" s="46">
        <v>101049389</v>
      </c>
      <c r="D302" s="46" t="s">
        <v>2587</v>
      </c>
      <c r="E302" s="46" t="s">
        <v>2588</v>
      </c>
      <c r="F302" s="46" t="s">
        <v>2587</v>
      </c>
      <c r="G302" s="46" t="s">
        <v>2589</v>
      </c>
      <c r="H302" s="46">
        <v>133430</v>
      </c>
      <c r="I302" s="46">
        <v>471620</v>
      </c>
      <c r="J302" s="46" t="s">
        <v>3643</v>
      </c>
      <c r="K302" s="46" t="s">
        <v>238</v>
      </c>
      <c r="L302" s="46">
        <v>558</v>
      </c>
      <c r="M302" s="46" t="s">
        <v>783</v>
      </c>
      <c r="N302" s="46">
        <v>1500</v>
      </c>
      <c r="O302" s="46">
        <v>18000</v>
      </c>
      <c r="P302" s="46">
        <v>45000</v>
      </c>
      <c r="Q302" s="46" t="s">
        <v>782</v>
      </c>
      <c r="R302" s="46" t="s">
        <v>4306</v>
      </c>
      <c r="S302" s="46" t="s">
        <v>4313</v>
      </c>
      <c r="T302" s="46" t="s">
        <v>782</v>
      </c>
      <c r="U302" s="48" t="s">
        <v>700</v>
      </c>
      <c r="V302" s="47" t="s">
        <v>524</v>
      </c>
      <c r="W302" s="47" t="s">
        <v>642</v>
      </c>
      <c r="X302" s="47" t="s">
        <v>523</v>
      </c>
      <c r="Y302" s="49" t="s">
        <v>695</v>
      </c>
      <c r="Z302" s="50" t="s">
        <v>526</v>
      </c>
    </row>
    <row r="303" spans="1:26" ht="12.75">
      <c r="A303" s="46" t="s">
        <v>2582</v>
      </c>
      <c r="B303" s="46" t="s">
        <v>1322</v>
      </c>
      <c r="C303" s="46">
        <v>100646059</v>
      </c>
      <c r="D303" s="46" t="s">
        <v>2583</v>
      </c>
      <c r="E303" s="46" t="s">
        <v>2584</v>
      </c>
      <c r="F303" s="47"/>
      <c r="G303" s="46" t="s">
        <v>2585</v>
      </c>
      <c r="H303" s="46">
        <v>141571</v>
      </c>
      <c r="I303" s="46">
        <v>470476</v>
      </c>
      <c r="J303" s="46" t="s">
        <v>775</v>
      </c>
      <c r="K303" s="46" t="s">
        <v>238</v>
      </c>
      <c r="L303" s="46">
        <v>384</v>
      </c>
      <c r="M303" s="46" t="s">
        <v>700</v>
      </c>
      <c r="N303" s="46">
        <v>0</v>
      </c>
      <c r="O303" s="46">
        <v>91</v>
      </c>
      <c r="P303" s="46">
        <v>1433</v>
      </c>
      <c r="Q303" s="46" t="s">
        <v>782</v>
      </c>
      <c r="R303" s="46" t="s">
        <v>4349</v>
      </c>
      <c r="S303" s="46" t="s">
        <v>4313</v>
      </c>
      <c r="T303" s="46" t="s">
        <v>782</v>
      </c>
      <c r="U303" s="48" t="s">
        <v>700</v>
      </c>
      <c r="V303" s="47" t="s">
        <v>524</v>
      </c>
      <c r="W303" s="47" t="s">
        <v>642</v>
      </c>
      <c r="X303" s="47" t="s">
        <v>523</v>
      </c>
      <c r="Y303" s="49" t="s">
        <v>695</v>
      </c>
      <c r="Z303" s="50" t="s">
        <v>526</v>
      </c>
    </row>
    <row r="304" spans="1:26" ht="12.75">
      <c r="A304" s="46" t="s">
        <v>2569</v>
      </c>
      <c r="B304" s="46" t="s">
        <v>1322</v>
      </c>
      <c r="C304" s="46">
        <v>100272515</v>
      </c>
      <c r="D304" s="46" t="s">
        <v>852</v>
      </c>
      <c r="E304" s="46" t="s">
        <v>2218</v>
      </c>
      <c r="F304" s="46" t="s">
        <v>2570</v>
      </c>
      <c r="G304" s="46" t="s">
        <v>2571</v>
      </c>
      <c r="H304" s="46">
        <v>145114</v>
      </c>
      <c r="I304" s="46">
        <v>456782</v>
      </c>
      <c r="J304" s="46" t="s">
        <v>775</v>
      </c>
      <c r="K304" s="46" t="s">
        <v>3790</v>
      </c>
      <c r="L304" s="46">
        <v>368</v>
      </c>
      <c r="M304" s="46" t="s">
        <v>783</v>
      </c>
      <c r="N304" s="46">
        <v>0</v>
      </c>
      <c r="O304" s="46">
        <v>50</v>
      </c>
      <c r="P304" s="46">
        <v>100</v>
      </c>
      <c r="Q304" s="46" t="s">
        <v>782</v>
      </c>
      <c r="R304" s="46" t="s">
        <v>4306</v>
      </c>
      <c r="S304" s="46" t="s">
        <v>4307</v>
      </c>
      <c r="T304" s="46" t="s">
        <v>782</v>
      </c>
      <c r="U304" s="48" t="s">
        <v>783</v>
      </c>
      <c r="V304" s="47" t="s">
        <v>524</v>
      </c>
      <c r="W304" s="47" t="s">
        <v>642</v>
      </c>
      <c r="X304" s="47" t="s">
        <v>523</v>
      </c>
      <c r="Y304" s="49" t="s">
        <v>695</v>
      </c>
      <c r="Z304" s="50" t="s">
        <v>526</v>
      </c>
    </row>
    <row r="305" spans="1:26" ht="12.75">
      <c r="A305" s="46" t="s">
        <v>3576</v>
      </c>
      <c r="B305" s="46" t="s">
        <v>3702</v>
      </c>
      <c r="C305" s="46">
        <v>101067877</v>
      </c>
      <c r="D305" s="46" t="s">
        <v>3577</v>
      </c>
      <c r="E305" s="46" t="s">
        <v>3578</v>
      </c>
      <c r="F305" s="46" t="s">
        <v>3705</v>
      </c>
      <c r="G305" s="46" t="s">
        <v>3579</v>
      </c>
      <c r="H305" s="46">
        <v>78760</v>
      </c>
      <c r="I305" s="46">
        <v>519640</v>
      </c>
      <c r="J305" s="46" t="s">
        <v>775</v>
      </c>
      <c r="K305" s="46" t="s">
        <v>3580</v>
      </c>
      <c r="L305" s="46">
        <v>330</v>
      </c>
      <c r="M305" s="46" t="s">
        <v>783</v>
      </c>
      <c r="N305" s="46">
        <v>0</v>
      </c>
      <c r="O305" s="46">
        <v>500</v>
      </c>
      <c r="P305" s="46">
        <v>5000</v>
      </c>
      <c r="Q305" s="46" t="s">
        <v>782</v>
      </c>
      <c r="R305" s="46" t="s">
        <v>4306</v>
      </c>
      <c r="S305" s="46" t="s">
        <v>4313</v>
      </c>
      <c r="T305" s="46" t="s">
        <v>782</v>
      </c>
      <c r="U305" s="48" t="s">
        <v>783</v>
      </c>
      <c r="V305" s="47" t="s">
        <v>535</v>
      </c>
      <c r="W305" s="47" t="s">
        <v>643</v>
      </c>
      <c r="X305" s="47" t="s">
        <v>534</v>
      </c>
      <c r="Y305" s="49" t="s">
        <v>696</v>
      </c>
      <c r="Z305" s="50" t="s">
        <v>526</v>
      </c>
    </row>
    <row r="306" spans="1:26" ht="12.75">
      <c r="A306" s="46" t="s">
        <v>3604</v>
      </c>
      <c r="B306" s="46" t="s">
        <v>3702</v>
      </c>
      <c r="C306" s="46">
        <v>101264188</v>
      </c>
      <c r="D306" s="46" t="s">
        <v>3605</v>
      </c>
      <c r="E306" s="46" t="s">
        <v>3606</v>
      </c>
      <c r="F306" s="46" t="s">
        <v>3607</v>
      </c>
      <c r="G306" s="46" t="s">
        <v>4437</v>
      </c>
      <c r="H306" s="46">
        <v>96600</v>
      </c>
      <c r="I306" s="46">
        <v>527000</v>
      </c>
      <c r="J306" s="46" t="s">
        <v>775</v>
      </c>
      <c r="K306" s="46" t="s">
        <v>3708</v>
      </c>
      <c r="L306" s="46">
        <v>325</v>
      </c>
      <c r="M306" s="46" t="s">
        <v>783</v>
      </c>
      <c r="N306" s="46">
        <v>40</v>
      </c>
      <c r="O306" s="46">
        <v>400</v>
      </c>
      <c r="P306" s="46">
        <v>500</v>
      </c>
      <c r="Q306" s="46" t="s">
        <v>782</v>
      </c>
      <c r="R306" s="46" t="s">
        <v>4306</v>
      </c>
      <c r="S306" s="46" t="s">
        <v>4313</v>
      </c>
      <c r="T306" s="46" t="s">
        <v>782</v>
      </c>
      <c r="U306" s="48" t="s">
        <v>783</v>
      </c>
      <c r="V306" s="47" t="s">
        <v>535</v>
      </c>
      <c r="W306" s="47" t="s">
        <v>643</v>
      </c>
      <c r="X306" s="47" t="s">
        <v>534</v>
      </c>
      <c r="Y306" s="49" t="s">
        <v>696</v>
      </c>
      <c r="Z306" s="50" t="s">
        <v>526</v>
      </c>
    </row>
    <row r="307" spans="1:26" ht="12.75">
      <c r="A307" s="46" t="s">
        <v>3304</v>
      </c>
      <c r="B307" s="46" t="s">
        <v>3702</v>
      </c>
      <c r="C307" s="46">
        <v>100339184</v>
      </c>
      <c r="D307" s="46" t="s">
        <v>3305</v>
      </c>
      <c r="E307" s="46" t="s">
        <v>3306</v>
      </c>
      <c r="F307" s="46" t="s">
        <v>3307</v>
      </c>
      <c r="G307" s="46" t="s">
        <v>3308</v>
      </c>
      <c r="H307" s="46">
        <v>99200</v>
      </c>
      <c r="I307" s="46">
        <v>521400</v>
      </c>
      <c r="J307" s="46" t="s">
        <v>775</v>
      </c>
      <c r="K307" s="46" t="s">
        <v>3708</v>
      </c>
      <c r="L307" s="46">
        <v>623</v>
      </c>
      <c r="M307" s="46" t="s">
        <v>783</v>
      </c>
      <c r="N307" s="46">
        <v>5000</v>
      </c>
      <c r="O307" s="46">
        <v>13000</v>
      </c>
      <c r="P307" s="46">
        <v>13000</v>
      </c>
      <c r="Q307" s="46" t="s">
        <v>782</v>
      </c>
      <c r="R307" s="46" t="s">
        <v>1859</v>
      </c>
      <c r="S307" s="46" t="s">
        <v>4313</v>
      </c>
      <c r="T307" s="46" t="s">
        <v>782</v>
      </c>
      <c r="U307" s="48" t="s">
        <v>783</v>
      </c>
      <c r="V307" s="47" t="s">
        <v>535</v>
      </c>
      <c r="W307" s="47" t="s">
        <v>643</v>
      </c>
      <c r="X307" s="47" t="s">
        <v>534</v>
      </c>
      <c r="Y307" s="49" t="s">
        <v>696</v>
      </c>
      <c r="Z307" s="50" t="s">
        <v>526</v>
      </c>
    </row>
    <row r="308" spans="1:26" ht="12.75">
      <c r="A308" s="46" t="s">
        <v>3581</v>
      </c>
      <c r="B308" s="46" t="s">
        <v>3702</v>
      </c>
      <c r="C308" s="46">
        <v>101085457</v>
      </c>
      <c r="D308" s="46" t="s">
        <v>3582</v>
      </c>
      <c r="E308" s="46" t="s">
        <v>212</v>
      </c>
      <c r="F308" s="46" t="s">
        <v>3705</v>
      </c>
      <c r="G308" s="46" t="s">
        <v>3583</v>
      </c>
      <c r="H308" s="46">
        <v>100748</v>
      </c>
      <c r="I308" s="46">
        <v>539598</v>
      </c>
      <c r="J308" s="46" t="s">
        <v>3851</v>
      </c>
      <c r="K308" s="46" t="s">
        <v>3708</v>
      </c>
      <c r="L308" s="46">
        <v>268</v>
      </c>
      <c r="M308" s="46" t="s">
        <v>783</v>
      </c>
      <c r="N308" s="46">
        <v>0</v>
      </c>
      <c r="O308" s="46">
        <v>2700</v>
      </c>
      <c r="P308" s="46">
        <v>2700</v>
      </c>
      <c r="Q308" s="46" t="s">
        <v>782</v>
      </c>
      <c r="R308" s="46" t="s">
        <v>4306</v>
      </c>
      <c r="S308" s="46" t="s">
        <v>4313</v>
      </c>
      <c r="T308" s="46" t="s">
        <v>782</v>
      </c>
      <c r="U308" s="48" t="s">
        <v>783</v>
      </c>
      <c r="V308" s="47" t="s">
        <v>535</v>
      </c>
      <c r="W308" s="47" t="s">
        <v>643</v>
      </c>
      <c r="X308" s="47" t="s">
        <v>534</v>
      </c>
      <c r="Y308" s="49" t="s">
        <v>696</v>
      </c>
      <c r="Z308" s="50" t="s">
        <v>526</v>
      </c>
    </row>
    <row r="309" spans="1:26" ht="12.75">
      <c r="A309" s="46" t="s">
        <v>3309</v>
      </c>
      <c r="B309" s="51" t="s">
        <v>3702</v>
      </c>
      <c r="C309" s="46">
        <v>100438166</v>
      </c>
      <c r="D309" s="46" t="s">
        <v>3738</v>
      </c>
      <c r="E309" s="46" t="s">
        <v>3310</v>
      </c>
      <c r="F309" s="46" t="s">
        <v>3311</v>
      </c>
      <c r="G309" s="46" t="s">
        <v>3312</v>
      </c>
      <c r="H309" s="46">
        <v>68850</v>
      </c>
      <c r="I309" s="46">
        <v>525750</v>
      </c>
      <c r="J309" s="46" t="s">
        <v>3650</v>
      </c>
      <c r="K309" s="46" t="s">
        <v>1736</v>
      </c>
      <c r="L309" s="46">
        <v>349</v>
      </c>
      <c r="M309" s="46" t="s">
        <v>783</v>
      </c>
      <c r="N309" s="46">
        <v>0</v>
      </c>
      <c r="O309" s="46">
        <v>4800</v>
      </c>
      <c r="P309" s="46">
        <v>4800</v>
      </c>
      <c r="Q309" s="46" t="s">
        <v>782</v>
      </c>
      <c r="R309" s="46" t="s">
        <v>4306</v>
      </c>
      <c r="S309" s="46" t="s">
        <v>4313</v>
      </c>
      <c r="T309" s="46" t="s">
        <v>782</v>
      </c>
      <c r="U309" s="48" t="s">
        <v>783</v>
      </c>
      <c r="V309" s="47" t="s">
        <v>542</v>
      </c>
      <c r="W309" s="47" t="s">
        <v>644</v>
      </c>
      <c r="X309" s="47" t="s">
        <v>541</v>
      </c>
      <c r="Y309" s="49" t="s">
        <v>696</v>
      </c>
      <c r="Z309" s="50" t="s">
        <v>526</v>
      </c>
    </row>
    <row r="310" spans="1:26" ht="12.75">
      <c r="A310" s="46" t="s">
        <v>3572</v>
      </c>
      <c r="B310" s="46" t="s">
        <v>3702</v>
      </c>
      <c r="C310" s="46">
        <v>101066733</v>
      </c>
      <c r="D310" s="46" t="s">
        <v>3738</v>
      </c>
      <c r="E310" s="46" t="s">
        <v>3573</v>
      </c>
      <c r="F310" s="46" t="s">
        <v>3574</v>
      </c>
      <c r="G310" s="46" t="s">
        <v>3575</v>
      </c>
      <c r="H310" s="46">
        <v>69200</v>
      </c>
      <c r="I310" s="46">
        <v>527200</v>
      </c>
      <c r="J310" s="46" t="s">
        <v>775</v>
      </c>
      <c r="K310" s="46" t="s">
        <v>3708</v>
      </c>
      <c r="L310" s="46">
        <v>316</v>
      </c>
      <c r="M310" s="46" t="s">
        <v>783</v>
      </c>
      <c r="N310" s="46">
        <v>0</v>
      </c>
      <c r="O310" s="46">
        <v>2000</v>
      </c>
      <c r="P310" s="46">
        <v>1435</v>
      </c>
      <c r="Q310" s="46" t="s">
        <v>782</v>
      </c>
      <c r="R310" s="46" t="s">
        <v>4306</v>
      </c>
      <c r="S310" s="46" t="s">
        <v>4313</v>
      </c>
      <c r="T310" s="46" t="s">
        <v>782</v>
      </c>
      <c r="U310" s="48" t="s">
        <v>783</v>
      </c>
      <c r="V310" s="47" t="s">
        <v>542</v>
      </c>
      <c r="W310" s="47" t="s">
        <v>644</v>
      </c>
      <c r="X310" s="47" t="s">
        <v>541</v>
      </c>
      <c r="Y310" s="49" t="s">
        <v>696</v>
      </c>
      <c r="Z310" s="50" t="s">
        <v>526</v>
      </c>
    </row>
    <row r="311" spans="1:26" ht="12.75">
      <c r="A311" s="46" t="s">
        <v>3435</v>
      </c>
      <c r="B311" s="46" t="s">
        <v>3702</v>
      </c>
      <c r="C311" s="46">
        <v>100295156</v>
      </c>
      <c r="D311" s="46" t="s">
        <v>3754</v>
      </c>
      <c r="E311" s="46" t="s">
        <v>3436</v>
      </c>
      <c r="F311" s="46" t="s">
        <v>1380</v>
      </c>
      <c r="G311" s="46" t="s">
        <v>3437</v>
      </c>
      <c r="H311" s="46">
        <v>48751</v>
      </c>
      <c r="I311" s="46">
        <v>602850</v>
      </c>
      <c r="J311" s="46" t="s">
        <v>1245</v>
      </c>
      <c r="K311" s="46" t="s">
        <v>789</v>
      </c>
      <c r="L311" s="46">
        <v>342</v>
      </c>
      <c r="M311" s="46" t="s">
        <v>783</v>
      </c>
      <c r="N311" s="46">
        <v>0</v>
      </c>
      <c r="O311" s="46">
        <v>7300</v>
      </c>
      <c r="P311" s="46">
        <v>7000</v>
      </c>
      <c r="Q311" s="46" t="s">
        <v>782</v>
      </c>
      <c r="R311" s="46" t="s">
        <v>4306</v>
      </c>
      <c r="S311" s="46" t="s">
        <v>4313</v>
      </c>
      <c r="T311" s="46" t="s">
        <v>782</v>
      </c>
      <c r="U311" s="48" t="s">
        <v>783</v>
      </c>
      <c r="V311" s="47" t="s">
        <v>546</v>
      </c>
      <c r="W311" s="47" t="s">
        <v>645</v>
      </c>
      <c r="X311" s="47" t="s">
        <v>545</v>
      </c>
      <c r="Y311" s="49" t="s">
        <v>697</v>
      </c>
      <c r="Z311" s="50" t="s">
        <v>526</v>
      </c>
    </row>
    <row r="312" spans="1:26" ht="12.75">
      <c r="A312" s="46" t="s">
        <v>3438</v>
      </c>
      <c r="B312" s="46" t="s">
        <v>3702</v>
      </c>
      <c r="C312" s="46">
        <v>100724656</v>
      </c>
      <c r="D312" s="46" t="s">
        <v>3439</v>
      </c>
      <c r="E312" s="46" t="s">
        <v>3440</v>
      </c>
      <c r="F312" s="46" t="s">
        <v>3441</v>
      </c>
      <c r="G312" s="46" t="s">
        <v>3442</v>
      </c>
      <c r="H312" s="46">
        <v>57334</v>
      </c>
      <c r="I312" s="46">
        <v>591205</v>
      </c>
      <c r="J312" s="46" t="s">
        <v>775</v>
      </c>
      <c r="K312" s="46" t="s">
        <v>3790</v>
      </c>
      <c r="L312" s="46">
        <v>383</v>
      </c>
      <c r="M312" s="46" t="s">
        <v>783</v>
      </c>
      <c r="N312" s="46">
        <v>0</v>
      </c>
      <c r="O312" s="46">
        <v>10000</v>
      </c>
      <c r="P312" s="46">
        <v>500</v>
      </c>
      <c r="Q312" s="46" t="s">
        <v>782</v>
      </c>
      <c r="R312" s="46" t="s">
        <v>4306</v>
      </c>
      <c r="S312" s="46" t="s">
        <v>4313</v>
      </c>
      <c r="T312" s="46" t="s">
        <v>782</v>
      </c>
      <c r="U312" s="48" t="s">
        <v>783</v>
      </c>
      <c r="V312" s="47" t="s">
        <v>546</v>
      </c>
      <c r="W312" s="47" t="s">
        <v>645</v>
      </c>
      <c r="X312" s="47" t="s">
        <v>545</v>
      </c>
      <c r="Y312" s="49" t="s">
        <v>697</v>
      </c>
      <c r="Z312" s="50" t="s">
        <v>526</v>
      </c>
    </row>
    <row r="313" spans="1:26" ht="12.75">
      <c r="A313" s="46" t="s">
        <v>3427</v>
      </c>
      <c r="B313" s="51" t="s">
        <v>3702</v>
      </c>
      <c r="C313" s="46">
        <v>100608105</v>
      </c>
      <c r="D313" s="46" t="s">
        <v>229</v>
      </c>
      <c r="E313" s="46" t="s">
        <v>3428</v>
      </c>
      <c r="F313" s="46" t="s">
        <v>787</v>
      </c>
      <c r="G313" s="46" t="s">
        <v>3429</v>
      </c>
      <c r="H313" s="46">
        <v>65827</v>
      </c>
      <c r="I313" s="46">
        <v>585504</v>
      </c>
      <c r="J313" s="46" t="s">
        <v>3873</v>
      </c>
      <c r="K313" s="46" t="s">
        <v>3617</v>
      </c>
      <c r="L313" s="46">
        <v>815</v>
      </c>
      <c r="M313" s="46" t="s">
        <v>700</v>
      </c>
      <c r="N313" s="46">
        <v>58330</v>
      </c>
      <c r="O313" s="46">
        <v>52000</v>
      </c>
      <c r="P313" s="46">
        <v>75000</v>
      </c>
      <c r="Q313" s="46" t="s">
        <v>810</v>
      </c>
      <c r="R313" s="46" t="s">
        <v>4394</v>
      </c>
      <c r="S313" s="46" t="s">
        <v>4316</v>
      </c>
      <c r="T313" s="46" t="s">
        <v>782</v>
      </c>
      <c r="U313" s="48" t="s">
        <v>700</v>
      </c>
      <c r="V313" s="47" t="s">
        <v>546</v>
      </c>
      <c r="W313" s="47" t="s">
        <v>645</v>
      </c>
      <c r="X313" s="47" t="s">
        <v>545</v>
      </c>
      <c r="Y313" s="49" t="s">
        <v>697</v>
      </c>
      <c r="Z313" s="50" t="s">
        <v>526</v>
      </c>
    </row>
    <row r="314" spans="1:26" ht="12.75">
      <c r="A314" s="46" t="s">
        <v>3413</v>
      </c>
      <c r="B314" s="51" t="s">
        <v>3702</v>
      </c>
      <c r="C314" s="46">
        <v>101110715</v>
      </c>
      <c r="D314" s="46" t="s">
        <v>3414</v>
      </c>
      <c r="E314" s="46" t="s">
        <v>3415</v>
      </c>
      <c r="F314" s="47"/>
      <c r="G314" s="46" t="s">
        <v>3416</v>
      </c>
      <c r="H314" s="46">
        <v>77100</v>
      </c>
      <c r="I314" s="46">
        <v>579060</v>
      </c>
      <c r="J314" s="46" t="s">
        <v>3417</v>
      </c>
      <c r="K314" s="46" t="s">
        <v>828</v>
      </c>
      <c r="L314" s="46">
        <v>474</v>
      </c>
      <c r="M314" s="46" t="s">
        <v>783</v>
      </c>
      <c r="N314" s="46">
        <v>0</v>
      </c>
      <c r="O314" s="46">
        <v>11000000</v>
      </c>
      <c r="P314" s="46">
        <v>4230000</v>
      </c>
      <c r="Q314" s="46" t="s">
        <v>3626</v>
      </c>
      <c r="R314" s="46" t="s">
        <v>4306</v>
      </c>
      <c r="S314" s="46" t="s">
        <v>4307</v>
      </c>
      <c r="T314" s="46" t="s">
        <v>782</v>
      </c>
      <c r="U314" s="48" t="s">
        <v>783</v>
      </c>
      <c r="V314" s="47" t="s">
        <v>546</v>
      </c>
      <c r="W314" s="47" t="s">
        <v>645</v>
      </c>
      <c r="X314" s="47" t="s">
        <v>545</v>
      </c>
      <c r="Y314" s="49" t="s">
        <v>697</v>
      </c>
      <c r="Z314" s="50" t="s">
        <v>526</v>
      </c>
    </row>
    <row r="315" spans="1:26" ht="12.75">
      <c r="A315" s="46" t="s">
        <v>1015</v>
      </c>
      <c r="B315" s="46" t="s">
        <v>3702</v>
      </c>
      <c r="C315" s="46">
        <v>101076226</v>
      </c>
      <c r="D315" s="46" t="s">
        <v>1016</v>
      </c>
      <c r="E315" s="46" t="s">
        <v>1017</v>
      </c>
      <c r="F315" s="46" t="s">
        <v>1018</v>
      </c>
      <c r="G315" s="46" t="s">
        <v>1019</v>
      </c>
      <c r="H315" s="46">
        <v>77514</v>
      </c>
      <c r="I315" s="46">
        <v>545930</v>
      </c>
      <c r="J315" s="46" t="s">
        <v>775</v>
      </c>
      <c r="K315" s="46" t="s">
        <v>838</v>
      </c>
      <c r="L315" s="46">
        <v>258</v>
      </c>
      <c r="M315" s="46" t="s">
        <v>783</v>
      </c>
      <c r="N315" s="46">
        <v>0</v>
      </c>
      <c r="O315" s="46">
        <v>160</v>
      </c>
      <c r="P315" s="46">
        <v>536</v>
      </c>
      <c r="Q315" s="46" t="s">
        <v>782</v>
      </c>
      <c r="R315" s="46" t="s">
        <v>4306</v>
      </c>
      <c r="S315" s="46" t="s">
        <v>4313</v>
      </c>
      <c r="T315" s="46" t="s">
        <v>782</v>
      </c>
      <c r="U315" s="48" t="s">
        <v>783</v>
      </c>
      <c r="V315" s="47" t="s">
        <v>546</v>
      </c>
      <c r="W315" s="47" t="s">
        <v>645</v>
      </c>
      <c r="X315" s="47" t="s">
        <v>545</v>
      </c>
      <c r="Y315" s="49" t="s">
        <v>697</v>
      </c>
      <c r="Z315" s="50" t="s">
        <v>526</v>
      </c>
    </row>
    <row r="316" spans="1:26" ht="12.75">
      <c r="A316" s="46" t="s">
        <v>3313</v>
      </c>
      <c r="B316" s="46" t="s">
        <v>3702</v>
      </c>
      <c r="C316" s="46">
        <v>100457101</v>
      </c>
      <c r="D316" s="46" t="s">
        <v>1603</v>
      </c>
      <c r="E316" s="46" t="s">
        <v>3314</v>
      </c>
      <c r="F316" s="46" t="s">
        <v>3315</v>
      </c>
      <c r="G316" s="46" t="s">
        <v>3316</v>
      </c>
      <c r="H316" s="46">
        <v>78782</v>
      </c>
      <c r="I316" s="46">
        <v>554601</v>
      </c>
      <c r="J316" s="46" t="s">
        <v>775</v>
      </c>
      <c r="K316" s="46" t="s">
        <v>838</v>
      </c>
      <c r="L316" s="46">
        <v>240</v>
      </c>
      <c r="M316" s="46" t="s">
        <v>783</v>
      </c>
      <c r="N316" s="46">
        <v>0</v>
      </c>
      <c r="O316" s="46">
        <v>3000</v>
      </c>
      <c r="P316" s="46">
        <v>600</v>
      </c>
      <c r="Q316" s="46" t="s">
        <v>782</v>
      </c>
      <c r="R316" s="46" t="s">
        <v>4306</v>
      </c>
      <c r="S316" s="46" t="s">
        <v>4313</v>
      </c>
      <c r="T316" s="46" t="s">
        <v>782</v>
      </c>
      <c r="U316" s="48" t="s">
        <v>783</v>
      </c>
      <c r="V316" s="47" t="s">
        <v>546</v>
      </c>
      <c r="W316" s="47" t="s">
        <v>645</v>
      </c>
      <c r="X316" s="47" t="s">
        <v>545</v>
      </c>
      <c r="Y316" s="49" t="s">
        <v>697</v>
      </c>
      <c r="Z316" s="50" t="s">
        <v>526</v>
      </c>
    </row>
    <row r="317" spans="1:26" ht="12.75">
      <c r="A317" s="46" t="s">
        <v>3410</v>
      </c>
      <c r="B317" s="51" t="s">
        <v>3702</v>
      </c>
      <c r="C317" s="46">
        <v>100730015</v>
      </c>
      <c r="D317" s="46" t="s">
        <v>2533</v>
      </c>
      <c r="E317" s="46" t="s">
        <v>3411</v>
      </c>
      <c r="F317" s="46" t="s">
        <v>3705</v>
      </c>
      <c r="G317" s="46" t="s">
        <v>3412</v>
      </c>
      <c r="H317" s="46">
        <v>79400</v>
      </c>
      <c r="I317" s="46">
        <v>577700</v>
      </c>
      <c r="J317" s="46" t="s">
        <v>2539</v>
      </c>
      <c r="K317" s="46" t="s">
        <v>1192</v>
      </c>
      <c r="L317" s="47"/>
      <c r="M317" s="46" t="s">
        <v>783</v>
      </c>
      <c r="N317" s="46">
        <v>550000</v>
      </c>
      <c r="O317" s="46">
        <v>128000</v>
      </c>
      <c r="P317" s="46">
        <v>350000</v>
      </c>
      <c r="Q317" s="46" t="s">
        <v>3626</v>
      </c>
      <c r="R317" s="46" t="s">
        <v>4306</v>
      </c>
      <c r="S317" s="46" t="s">
        <v>4316</v>
      </c>
      <c r="T317" s="46" t="s">
        <v>782</v>
      </c>
      <c r="U317" s="48" t="s">
        <v>783</v>
      </c>
      <c r="V317" s="47" t="s">
        <v>546</v>
      </c>
      <c r="W317" s="47" t="s">
        <v>645</v>
      </c>
      <c r="X317" s="47" t="s">
        <v>545</v>
      </c>
      <c r="Y317" s="49" t="s">
        <v>697</v>
      </c>
      <c r="Z317" s="50" t="s">
        <v>526</v>
      </c>
    </row>
    <row r="318" spans="1:26" ht="12.75">
      <c r="A318" s="46" t="s">
        <v>3446</v>
      </c>
      <c r="B318" s="46" t="s">
        <v>3702</v>
      </c>
      <c r="C318" s="46">
        <v>101088207</v>
      </c>
      <c r="D318" s="46" t="s">
        <v>1120</v>
      </c>
      <c r="E318" s="46" t="s">
        <v>3447</v>
      </c>
      <c r="F318" s="46" t="s">
        <v>3448</v>
      </c>
      <c r="G318" s="46" t="s">
        <v>3449</v>
      </c>
      <c r="H318" s="46">
        <v>79455</v>
      </c>
      <c r="I318" s="46">
        <v>585180</v>
      </c>
      <c r="J318" s="46" t="s">
        <v>3757</v>
      </c>
      <c r="K318" s="46" t="s">
        <v>3867</v>
      </c>
      <c r="L318" s="46">
        <v>340</v>
      </c>
      <c r="M318" s="46" t="s">
        <v>783</v>
      </c>
      <c r="N318" s="46">
        <v>0</v>
      </c>
      <c r="O318" s="46">
        <v>500</v>
      </c>
      <c r="P318" s="46">
        <v>1000</v>
      </c>
      <c r="Q318" s="46" t="s">
        <v>782</v>
      </c>
      <c r="R318" s="46" t="s">
        <v>4306</v>
      </c>
      <c r="S318" s="46" t="s">
        <v>4307</v>
      </c>
      <c r="T318" s="46" t="s">
        <v>782</v>
      </c>
      <c r="U318" s="48" t="s">
        <v>783</v>
      </c>
      <c r="V318" s="47" t="s">
        <v>546</v>
      </c>
      <c r="W318" s="47" t="s">
        <v>645</v>
      </c>
      <c r="X318" s="47" t="s">
        <v>545</v>
      </c>
      <c r="Y318" s="49" t="s">
        <v>697</v>
      </c>
      <c r="Z318" s="50" t="s">
        <v>526</v>
      </c>
    </row>
    <row r="319" spans="1:26" ht="12.75">
      <c r="A319" s="46" t="s">
        <v>3418</v>
      </c>
      <c r="B319" s="46" t="s">
        <v>3702</v>
      </c>
      <c r="C319" s="46">
        <v>100381884</v>
      </c>
      <c r="D319" s="46" t="s">
        <v>1120</v>
      </c>
      <c r="E319" s="46" t="s">
        <v>3419</v>
      </c>
      <c r="F319" s="46" t="s">
        <v>3420</v>
      </c>
      <c r="G319" s="46" t="s">
        <v>3421</v>
      </c>
      <c r="H319" s="46">
        <v>80100</v>
      </c>
      <c r="I319" s="46">
        <v>581000</v>
      </c>
      <c r="J319" s="46" t="s">
        <v>775</v>
      </c>
      <c r="K319" s="46" t="s">
        <v>1736</v>
      </c>
      <c r="L319" s="46">
        <v>449</v>
      </c>
      <c r="M319" s="46" t="s">
        <v>783</v>
      </c>
      <c r="N319" s="46">
        <v>0</v>
      </c>
      <c r="O319" s="46">
        <v>6000</v>
      </c>
      <c r="P319" s="46">
        <v>15000</v>
      </c>
      <c r="Q319" s="46" t="s">
        <v>782</v>
      </c>
      <c r="R319" s="46" t="s">
        <v>4306</v>
      </c>
      <c r="S319" s="46" t="s">
        <v>4307</v>
      </c>
      <c r="T319" s="46" t="s">
        <v>782</v>
      </c>
      <c r="U319" s="48" t="s">
        <v>783</v>
      </c>
      <c r="V319" s="47" t="s">
        <v>546</v>
      </c>
      <c r="W319" s="47" t="s">
        <v>645</v>
      </c>
      <c r="X319" s="47" t="s">
        <v>545</v>
      </c>
      <c r="Y319" s="49" t="s">
        <v>697</v>
      </c>
      <c r="Z319" s="50" t="s">
        <v>526</v>
      </c>
    </row>
    <row r="320" spans="1:26" ht="12.75">
      <c r="A320" s="46" t="s">
        <v>3403</v>
      </c>
      <c r="B320" s="46" t="s">
        <v>3702</v>
      </c>
      <c r="C320" s="46">
        <v>100466387</v>
      </c>
      <c r="D320" s="46" t="s">
        <v>1120</v>
      </c>
      <c r="E320" s="46" t="s">
        <v>2487</v>
      </c>
      <c r="F320" s="46" t="s">
        <v>3404</v>
      </c>
      <c r="G320" s="46" t="s">
        <v>3405</v>
      </c>
      <c r="H320" s="46">
        <v>80560</v>
      </c>
      <c r="I320" s="46">
        <v>587075</v>
      </c>
      <c r="J320" s="46" t="s">
        <v>775</v>
      </c>
      <c r="K320" s="46" t="s">
        <v>838</v>
      </c>
      <c r="L320" s="46">
        <v>378</v>
      </c>
      <c r="M320" s="46" t="s">
        <v>783</v>
      </c>
      <c r="N320" s="46">
        <v>776</v>
      </c>
      <c r="O320" s="46">
        <v>800</v>
      </c>
      <c r="P320" s="46">
        <v>1960</v>
      </c>
      <c r="Q320" s="46" t="s">
        <v>782</v>
      </c>
      <c r="R320" s="46" t="s">
        <v>4306</v>
      </c>
      <c r="S320" s="46" t="s">
        <v>4313</v>
      </c>
      <c r="T320" s="46" t="s">
        <v>782</v>
      </c>
      <c r="U320" s="48" t="s">
        <v>783</v>
      </c>
      <c r="V320" s="47" t="s">
        <v>546</v>
      </c>
      <c r="W320" s="47" t="s">
        <v>645</v>
      </c>
      <c r="X320" s="47" t="s">
        <v>545</v>
      </c>
      <c r="Y320" s="49" t="s">
        <v>697</v>
      </c>
      <c r="Z320" s="50" t="s">
        <v>526</v>
      </c>
    </row>
    <row r="321" spans="1:26" ht="12.75">
      <c r="A321" s="46" t="s">
        <v>3430</v>
      </c>
      <c r="B321" s="46" t="s">
        <v>3702</v>
      </c>
      <c r="C321" s="46">
        <v>100498023</v>
      </c>
      <c r="D321" s="46" t="s">
        <v>1120</v>
      </c>
      <c r="E321" s="46" t="s">
        <v>3431</v>
      </c>
      <c r="F321" s="46" t="s">
        <v>3408</v>
      </c>
      <c r="G321" s="46" t="s">
        <v>3409</v>
      </c>
      <c r="H321" s="46">
        <v>80560</v>
      </c>
      <c r="I321" s="46">
        <v>586660</v>
      </c>
      <c r="J321" s="46" t="s">
        <v>775</v>
      </c>
      <c r="K321" s="46" t="s">
        <v>838</v>
      </c>
      <c r="L321" s="46">
        <v>617</v>
      </c>
      <c r="M321" s="46" t="s">
        <v>783</v>
      </c>
      <c r="N321" s="46">
        <v>27800</v>
      </c>
      <c r="O321" s="46">
        <v>6900</v>
      </c>
      <c r="P321" s="46">
        <v>27000</v>
      </c>
      <c r="Q321" s="46" t="s">
        <v>782</v>
      </c>
      <c r="R321" s="46" t="s">
        <v>4306</v>
      </c>
      <c r="S321" s="46" t="s">
        <v>4313</v>
      </c>
      <c r="T321" s="46" t="s">
        <v>782</v>
      </c>
      <c r="U321" s="48" t="s">
        <v>783</v>
      </c>
      <c r="V321" s="47" t="s">
        <v>546</v>
      </c>
      <c r="W321" s="47" t="s">
        <v>645</v>
      </c>
      <c r="X321" s="47" t="s">
        <v>545</v>
      </c>
      <c r="Y321" s="49" t="s">
        <v>697</v>
      </c>
      <c r="Z321" s="50" t="s">
        <v>526</v>
      </c>
    </row>
    <row r="322" spans="1:26" ht="12.75">
      <c r="A322" s="46" t="s">
        <v>3432</v>
      </c>
      <c r="B322" s="46" t="s">
        <v>3702</v>
      </c>
      <c r="C322" s="46">
        <v>100337629</v>
      </c>
      <c r="D322" s="46" t="s">
        <v>1120</v>
      </c>
      <c r="E322" s="46" t="s">
        <v>3433</v>
      </c>
      <c r="F322" s="46" t="s">
        <v>3434</v>
      </c>
      <c r="G322" s="46" t="s">
        <v>3571</v>
      </c>
      <c r="H322" s="46">
        <v>80590</v>
      </c>
      <c r="I322" s="46">
        <v>585080</v>
      </c>
      <c r="J322" s="46" t="s">
        <v>775</v>
      </c>
      <c r="K322" s="46" t="s">
        <v>3708</v>
      </c>
      <c r="L322" s="46">
        <v>296</v>
      </c>
      <c r="M322" s="46" t="s">
        <v>783</v>
      </c>
      <c r="N322" s="46">
        <v>0</v>
      </c>
      <c r="O322" s="46">
        <v>1000</v>
      </c>
      <c r="P322" s="46">
        <v>2500</v>
      </c>
      <c r="Q322" s="46" t="s">
        <v>782</v>
      </c>
      <c r="R322" s="46" t="s">
        <v>4306</v>
      </c>
      <c r="S322" s="46" t="s">
        <v>4313</v>
      </c>
      <c r="T322" s="46" t="s">
        <v>782</v>
      </c>
      <c r="U322" s="48" t="s">
        <v>783</v>
      </c>
      <c r="V322" s="47" t="s">
        <v>546</v>
      </c>
      <c r="W322" s="47" t="s">
        <v>645</v>
      </c>
      <c r="X322" s="47" t="s">
        <v>545</v>
      </c>
      <c r="Y322" s="49" t="s">
        <v>697</v>
      </c>
      <c r="Z322" s="50" t="s">
        <v>526</v>
      </c>
    </row>
    <row r="323" spans="1:26" ht="12.75">
      <c r="A323" s="46" t="s">
        <v>1136</v>
      </c>
      <c r="B323" s="51" t="s">
        <v>3702</v>
      </c>
      <c r="C323" s="46">
        <v>100467731</v>
      </c>
      <c r="D323" s="46" t="s">
        <v>1120</v>
      </c>
      <c r="E323" s="46" t="s">
        <v>1137</v>
      </c>
      <c r="F323" s="46" t="s">
        <v>1138</v>
      </c>
      <c r="G323" s="46" t="s">
        <v>1139</v>
      </c>
      <c r="H323" s="46">
        <v>80593</v>
      </c>
      <c r="I323" s="46">
        <v>589465</v>
      </c>
      <c r="J323" s="46" t="s">
        <v>82</v>
      </c>
      <c r="K323" s="46" t="s">
        <v>3327</v>
      </c>
      <c r="L323" s="46">
        <v>465</v>
      </c>
      <c r="M323" s="46" t="s">
        <v>700</v>
      </c>
      <c r="N323" s="46">
        <v>0</v>
      </c>
      <c r="O323" s="46">
        <v>315000</v>
      </c>
      <c r="P323" s="46">
        <v>1577509</v>
      </c>
      <c r="Q323" s="46" t="s">
        <v>782</v>
      </c>
      <c r="R323" s="46" t="s">
        <v>4349</v>
      </c>
      <c r="S323" s="46" t="s">
        <v>4313</v>
      </c>
      <c r="T323" s="46" t="s">
        <v>782</v>
      </c>
      <c r="U323" s="48" t="s">
        <v>700</v>
      </c>
      <c r="V323" s="47" t="s">
        <v>546</v>
      </c>
      <c r="W323" s="47" t="s">
        <v>645</v>
      </c>
      <c r="X323" s="47" t="s">
        <v>545</v>
      </c>
      <c r="Y323" s="49" t="s">
        <v>697</v>
      </c>
      <c r="Z323" s="50" t="s">
        <v>526</v>
      </c>
    </row>
    <row r="324" spans="1:26" ht="12.75">
      <c r="A324" s="46" t="s">
        <v>3422</v>
      </c>
      <c r="B324" s="51" t="s">
        <v>3702</v>
      </c>
      <c r="C324" s="46">
        <v>100607223</v>
      </c>
      <c r="D324" s="46" t="s">
        <v>1120</v>
      </c>
      <c r="E324" s="46" t="s">
        <v>3423</v>
      </c>
      <c r="F324" s="46" t="s">
        <v>3424</v>
      </c>
      <c r="G324" s="46" t="s">
        <v>3425</v>
      </c>
      <c r="H324" s="46">
        <v>80900</v>
      </c>
      <c r="I324" s="46">
        <v>589300</v>
      </c>
      <c r="J324" s="46" t="s">
        <v>3426</v>
      </c>
      <c r="K324" s="46" t="s">
        <v>3659</v>
      </c>
      <c r="L324" s="46">
        <v>374</v>
      </c>
      <c r="M324" s="46" t="s">
        <v>783</v>
      </c>
      <c r="N324" s="46">
        <v>10</v>
      </c>
      <c r="O324" s="46">
        <v>250</v>
      </c>
      <c r="P324" s="46">
        <v>500</v>
      </c>
      <c r="Q324" s="46" t="s">
        <v>782</v>
      </c>
      <c r="R324" s="46" t="s">
        <v>4306</v>
      </c>
      <c r="S324" s="46" t="s">
        <v>4313</v>
      </c>
      <c r="T324" s="46" t="s">
        <v>782</v>
      </c>
      <c r="U324" s="48" t="s">
        <v>783</v>
      </c>
      <c r="V324" s="47" t="s">
        <v>546</v>
      </c>
      <c r="W324" s="47" t="s">
        <v>645</v>
      </c>
      <c r="X324" s="47" t="s">
        <v>545</v>
      </c>
      <c r="Y324" s="49" t="s">
        <v>697</v>
      </c>
      <c r="Z324" s="50" t="s">
        <v>526</v>
      </c>
    </row>
    <row r="325" spans="1:26" ht="12.75">
      <c r="A325" s="46" t="s">
        <v>3443</v>
      </c>
      <c r="B325" s="46" t="s">
        <v>3702</v>
      </c>
      <c r="C325" s="46">
        <v>100733430</v>
      </c>
      <c r="D325" s="46" t="s">
        <v>1120</v>
      </c>
      <c r="E325" s="46" t="s">
        <v>1124</v>
      </c>
      <c r="F325" s="46" t="s">
        <v>3444</v>
      </c>
      <c r="G325" s="46" t="s">
        <v>3445</v>
      </c>
      <c r="H325" s="46">
        <v>82030</v>
      </c>
      <c r="I325" s="46">
        <v>588800</v>
      </c>
      <c r="J325" s="46" t="s">
        <v>775</v>
      </c>
      <c r="K325" s="46" t="s">
        <v>3790</v>
      </c>
      <c r="L325" s="46">
        <v>275</v>
      </c>
      <c r="M325" s="46" t="s">
        <v>783</v>
      </c>
      <c r="N325" s="46">
        <v>0</v>
      </c>
      <c r="O325" s="46">
        <v>1560</v>
      </c>
      <c r="P325" s="46">
        <v>2000</v>
      </c>
      <c r="Q325" s="46" t="s">
        <v>782</v>
      </c>
      <c r="R325" s="46" t="s">
        <v>4306</v>
      </c>
      <c r="S325" s="46" t="s">
        <v>4313</v>
      </c>
      <c r="T325" s="46" t="s">
        <v>782</v>
      </c>
      <c r="U325" s="48" t="s">
        <v>783</v>
      </c>
      <c r="V325" s="47" t="s">
        <v>546</v>
      </c>
      <c r="W325" s="47" t="s">
        <v>645</v>
      </c>
      <c r="X325" s="47" t="s">
        <v>545</v>
      </c>
      <c r="Y325" s="49" t="s">
        <v>697</v>
      </c>
      <c r="Z325" s="50" t="s">
        <v>526</v>
      </c>
    </row>
    <row r="326" spans="1:26" ht="12.75">
      <c r="A326" s="46" t="s">
        <v>2610</v>
      </c>
      <c r="B326" s="46" t="s">
        <v>3702</v>
      </c>
      <c r="C326" s="46">
        <v>100736914</v>
      </c>
      <c r="D326" s="46" t="s">
        <v>2611</v>
      </c>
      <c r="E326" s="46" t="s">
        <v>2612</v>
      </c>
      <c r="F326" s="46" t="s">
        <v>2613</v>
      </c>
      <c r="G326" s="46" t="s">
        <v>2614</v>
      </c>
      <c r="H326" s="46">
        <v>50975</v>
      </c>
      <c r="I326" s="46">
        <v>587306</v>
      </c>
      <c r="J326" s="46" t="s">
        <v>775</v>
      </c>
      <c r="K326" s="46" t="s">
        <v>838</v>
      </c>
      <c r="L326" s="46">
        <v>474</v>
      </c>
      <c r="M326" s="46" t="s">
        <v>783</v>
      </c>
      <c r="N326" s="46">
        <v>2500</v>
      </c>
      <c r="O326" s="46">
        <v>700</v>
      </c>
      <c r="P326" s="46">
        <v>700</v>
      </c>
      <c r="Q326" s="46" t="s">
        <v>782</v>
      </c>
      <c r="R326" s="46" t="s">
        <v>4306</v>
      </c>
      <c r="S326" s="46" t="s">
        <v>4313</v>
      </c>
      <c r="T326" s="46" t="s">
        <v>782</v>
      </c>
      <c r="U326" s="48" t="s">
        <v>783</v>
      </c>
      <c r="V326" s="47" t="s">
        <v>564</v>
      </c>
      <c r="W326" s="47" t="s">
        <v>646</v>
      </c>
      <c r="X326" s="47" t="s">
        <v>563</v>
      </c>
      <c r="Y326" s="49" t="s">
        <v>697</v>
      </c>
      <c r="Z326" s="50" t="s">
        <v>526</v>
      </c>
    </row>
    <row r="327" spans="1:26" ht="12.75">
      <c r="A327" s="46" t="s">
        <v>2203</v>
      </c>
      <c r="B327" s="46" t="s">
        <v>3702</v>
      </c>
      <c r="C327" s="46">
        <v>101109845</v>
      </c>
      <c r="D327" s="46" t="s">
        <v>2201</v>
      </c>
      <c r="E327" s="46" t="s">
        <v>2204</v>
      </c>
      <c r="F327" s="46" t="s">
        <v>2205</v>
      </c>
      <c r="G327" s="46" t="s">
        <v>2206</v>
      </c>
      <c r="H327" s="46">
        <v>56700</v>
      </c>
      <c r="I327" s="46">
        <v>587400</v>
      </c>
      <c r="J327" s="46" t="s">
        <v>775</v>
      </c>
      <c r="K327" s="46" t="s">
        <v>789</v>
      </c>
      <c r="L327" s="46">
        <v>484</v>
      </c>
      <c r="M327" s="46" t="s">
        <v>783</v>
      </c>
      <c r="N327" s="46">
        <v>500</v>
      </c>
      <c r="O327" s="46">
        <v>1250</v>
      </c>
      <c r="P327" s="46">
        <v>600</v>
      </c>
      <c r="Q327" s="46" t="s">
        <v>810</v>
      </c>
      <c r="R327" s="46" t="s">
        <v>4306</v>
      </c>
      <c r="S327" s="46" t="s">
        <v>4443</v>
      </c>
      <c r="T327" s="46" t="s">
        <v>782</v>
      </c>
      <c r="U327" s="48" t="s">
        <v>783</v>
      </c>
      <c r="V327" s="47" t="s">
        <v>564</v>
      </c>
      <c r="W327" s="47" t="s">
        <v>646</v>
      </c>
      <c r="X327" s="47" t="s">
        <v>563</v>
      </c>
      <c r="Y327" s="49" t="s">
        <v>697</v>
      </c>
      <c r="Z327" s="50" t="s">
        <v>526</v>
      </c>
    </row>
    <row r="328" spans="1:26" ht="12.75">
      <c r="A328" s="46" t="s">
        <v>2606</v>
      </c>
      <c r="B328" s="46" t="s">
        <v>3702</v>
      </c>
      <c r="C328" s="46">
        <v>100345347</v>
      </c>
      <c r="D328" s="46" t="s">
        <v>2201</v>
      </c>
      <c r="E328" s="46" t="s">
        <v>2607</v>
      </c>
      <c r="F328" s="46" t="s">
        <v>2608</v>
      </c>
      <c r="G328" s="46" t="s">
        <v>2609</v>
      </c>
      <c r="H328" s="46">
        <v>57239</v>
      </c>
      <c r="I328" s="46">
        <v>586750</v>
      </c>
      <c r="J328" s="46" t="s">
        <v>775</v>
      </c>
      <c r="K328" s="46" t="s">
        <v>838</v>
      </c>
      <c r="L328" s="46">
        <v>561</v>
      </c>
      <c r="M328" s="46" t="s">
        <v>783</v>
      </c>
      <c r="N328" s="46">
        <v>5265</v>
      </c>
      <c r="O328" s="46">
        <v>1517</v>
      </c>
      <c r="P328" s="46">
        <v>1000</v>
      </c>
      <c r="Q328" s="46" t="s">
        <v>782</v>
      </c>
      <c r="R328" s="46" t="s">
        <v>4306</v>
      </c>
      <c r="S328" s="46" t="s">
        <v>4313</v>
      </c>
      <c r="T328" s="46" t="s">
        <v>782</v>
      </c>
      <c r="U328" s="48" t="s">
        <v>783</v>
      </c>
      <c r="V328" s="47" t="s">
        <v>564</v>
      </c>
      <c r="W328" s="47" t="s">
        <v>646</v>
      </c>
      <c r="X328" s="47" t="s">
        <v>563</v>
      </c>
      <c r="Y328" s="49" t="s">
        <v>697</v>
      </c>
      <c r="Z328" s="50" t="s">
        <v>526</v>
      </c>
    </row>
    <row r="329" spans="1:26" ht="12.75">
      <c r="A329" s="46" t="s">
        <v>2565</v>
      </c>
      <c r="B329" s="46" t="s">
        <v>1322</v>
      </c>
      <c r="C329" s="46">
        <v>100267740</v>
      </c>
      <c r="D329" s="46" t="s">
        <v>14</v>
      </c>
      <c r="E329" s="46" t="s">
        <v>2566</v>
      </c>
      <c r="F329" s="46" t="s">
        <v>2567</v>
      </c>
      <c r="G329" s="46" t="s">
        <v>2568</v>
      </c>
      <c r="H329" s="46">
        <v>166539</v>
      </c>
      <c r="I329" s="46">
        <v>482275</v>
      </c>
      <c r="J329" s="46" t="s">
        <v>775</v>
      </c>
      <c r="K329" s="46" t="s">
        <v>776</v>
      </c>
      <c r="L329" s="46">
        <v>645</v>
      </c>
      <c r="M329" s="46" t="s">
        <v>783</v>
      </c>
      <c r="N329" s="46">
        <v>28000</v>
      </c>
      <c r="O329" s="46">
        <v>4000</v>
      </c>
      <c r="P329" s="46">
        <v>18000</v>
      </c>
      <c r="Q329" s="46" t="s">
        <v>782</v>
      </c>
      <c r="R329" s="46" t="s">
        <v>4306</v>
      </c>
      <c r="S329" s="46" t="s">
        <v>4307</v>
      </c>
      <c r="T329" s="46" t="s">
        <v>782</v>
      </c>
      <c r="U329" s="48" t="s">
        <v>783</v>
      </c>
      <c r="V329" s="47" t="s">
        <v>569</v>
      </c>
      <c r="W329" s="47" t="s">
        <v>647</v>
      </c>
      <c r="X329" s="47" t="s">
        <v>568</v>
      </c>
      <c r="Y329" s="49" t="s">
        <v>698</v>
      </c>
      <c r="Z329" s="50" t="s">
        <v>2996</v>
      </c>
    </row>
    <row r="330" spans="1:26" ht="12.75">
      <c r="A330" s="46" t="s">
        <v>2155</v>
      </c>
      <c r="B330" s="46" t="s">
        <v>1322</v>
      </c>
      <c r="C330" s="46">
        <v>100698564</v>
      </c>
      <c r="D330" s="46" t="s">
        <v>14</v>
      </c>
      <c r="E330" s="46" t="s">
        <v>2156</v>
      </c>
      <c r="F330" s="46" t="s">
        <v>2157</v>
      </c>
      <c r="G330" s="46" t="s">
        <v>2158</v>
      </c>
      <c r="H330" s="46">
        <v>167001</v>
      </c>
      <c r="I330" s="46">
        <v>482405</v>
      </c>
      <c r="J330" s="46" t="s">
        <v>775</v>
      </c>
      <c r="K330" s="46" t="s">
        <v>3708</v>
      </c>
      <c r="L330" s="46">
        <v>675</v>
      </c>
      <c r="M330" s="46" t="s">
        <v>783</v>
      </c>
      <c r="N330" s="46">
        <v>10000</v>
      </c>
      <c r="O330" s="46">
        <v>6300</v>
      </c>
      <c r="P330" s="46">
        <v>14200</v>
      </c>
      <c r="Q330" s="46" t="s">
        <v>782</v>
      </c>
      <c r="R330" s="46" t="s">
        <v>4306</v>
      </c>
      <c r="S330" s="46" t="s">
        <v>4307</v>
      </c>
      <c r="T330" s="46" t="s">
        <v>782</v>
      </c>
      <c r="U330" s="48" t="s">
        <v>783</v>
      </c>
      <c r="V330" s="47" t="s">
        <v>569</v>
      </c>
      <c r="W330" s="47" t="s">
        <v>647</v>
      </c>
      <c r="X330" s="47" t="s">
        <v>568</v>
      </c>
      <c r="Y330" s="49" t="s">
        <v>698</v>
      </c>
      <c r="Z330" s="50" t="s">
        <v>2996</v>
      </c>
    </row>
    <row r="331" spans="1:26" ht="12.75">
      <c r="A331" s="46" t="s">
        <v>2159</v>
      </c>
      <c r="B331" s="51" t="s">
        <v>1322</v>
      </c>
      <c r="C331" s="46">
        <v>100698586</v>
      </c>
      <c r="D331" s="46" t="s">
        <v>14</v>
      </c>
      <c r="E331" s="46" t="s">
        <v>2160</v>
      </c>
      <c r="F331" s="46" t="s">
        <v>2161</v>
      </c>
      <c r="G331" s="46" t="s">
        <v>2162</v>
      </c>
      <c r="H331" s="46">
        <v>167410</v>
      </c>
      <c r="I331" s="46">
        <v>482280</v>
      </c>
      <c r="J331" s="46" t="s">
        <v>775</v>
      </c>
      <c r="K331" s="46" t="s">
        <v>1398</v>
      </c>
      <c r="L331" s="46">
        <v>410</v>
      </c>
      <c r="M331" s="46" t="s">
        <v>783</v>
      </c>
      <c r="N331" s="46">
        <v>4850</v>
      </c>
      <c r="O331" s="46">
        <v>300</v>
      </c>
      <c r="P331" s="46">
        <v>2600</v>
      </c>
      <c r="Q331" s="46" t="s">
        <v>782</v>
      </c>
      <c r="R331" s="46" t="s">
        <v>4306</v>
      </c>
      <c r="S331" s="46" t="s">
        <v>4313</v>
      </c>
      <c r="T331" s="46" t="s">
        <v>782</v>
      </c>
      <c r="U331" s="48" t="s">
        <v>783</v>
      </c>
      <c r="V331" s="47" t="s">
        <v>569</v>
      </c>
      <c r="W331" s="47" t="s">
        <v>647</v>
      </c>
      <c r="X331" s="47" t="s">
        <v>568</v>
      </c>
      <c r="Y331" s="49" t="s">
        <v>698</v>
      </c>
      <c r="Z331" s="50" t="s">
        <v>2996</v>
      </c>
    </row>
    <row r="332" spans="1:26" ht="12.75">
      <c r="A332" s="46" t="s">
        <v>2562</v>
      </c>
      <c r="B332" s="46" t="s">
        <v>1322</v>
      </c>
      <c r="C332" s="46">
        <v>100267452</v>
      </c>
      <c r="D332" s="46" t="s">
        <v>14</v>
      </c>
      <c r="E332" s="46" t="s">
        <v>2563</v>
      </c>
      <c r="F332" s="46" t="s">
        <v>2564</v>
      </c>
      <c r="G332" s="47"/>
      <c r="H332" s="46">
        <v>168600</v>
      </c>
      <c r="I332" s="46">
        <v>482879</v>
      </c>
      <c r="J332" s="46" t="s">
        <v>775</v>
      </c>
      <c r="K332" s="46" t="s">
        <v>262</v>
      </c>
      <c r="L332" s="46">
        <v>380</v>
      </c>
      <c r="M332" s="46" t="s">
        <v>783</v>
      </c>
      <c r="N332" s="46">
        <v>0</v>
      </c>
      <c r="O332" s="46">
        <v>100</v>
      </c>
      <c r="P332" s="46">
        <v>180</v>
      </c>
      <c r="Q332" s="46" t="s">
        <v>782</v>
      </c>
      <c r="R332" s="46" t="s">
        <v>4306</v>
      </c>
      <c r="S332" s="46" t="s">
        <v>4443</v>
      </c>
      <c r="T332" s="46" t="s">
        <v>782</v>
      </c>
      <c r="U332" s="48" t="s">
        <v>783</v>
      </c>
      <c r="V332" s="47" t="s">
        <v>569</v>
      </c>
      <c r="W332" s="47" t="s">
        <v>647</v>
      </c>
      <c r="X332" s="47" t="s">
        <v>568</v>
      </c>
      <c r="Y332" s="49" t="s">
        <v>698</v>
      </c>
      <c r="Z332" s="50" t="s">
        <v>2996</v>
      </c>
    </row>
    <row r="333" spans="1:26" ht="12.75">
      <c r="A333" s="46" t="s">
        <v>25</v>
      </c>
      <c r="B333" s="51" t="s">
        <v>1322</v>
      </c>
      <c r="C333" s="46">
        <v>100699055</v>
      </c>
      <c r="D333" s="46" t="s">
        <v>14</v>
      </c>
      <c r="E333" s="46" t="s">
        <v>26</v>
      </c>
      <c r="F333" s="46" t="s">
        <v>27</v>
      </c>
      <c r="G333" s="46" t="s">
        <v>28</v>
      </c>
      <c r="H333" s="46">
        <v>168630</v>
      </c>
      <c r="I333" s="46">
        <v>482840</v>
      </c>
      <c r="J333" s="46" t="s">
        <v>29</v>
      </c>
      <c r="K333" s="46" t="s">
        <v>3852</v>
      </c>
      <c r="L333" s="46">
        <v>661</v>
      </c>
      <c r="M333" s="46" t="s">
        <v>783</v>
      </c>
      <c r="N333" s="46">
        <v>300</v>
      </c>
      <c r="O333" s="46">
        <v>5000</v>
      </c>
      <c r="P333" s="46">
        <v>10000</v>
      </c>
      <c r="Q333" s="46" t="s">
        <v>782</v>
      </c>
      <c r="R333" s="46" t="s">
        <v>4333</v>
      </c>
      <c r="S333" s="46" t="s">
        <v>4307</v>
      </c>
      <c r="T333" s="46" t="s">
        <v>782</v>
      </c>
      <c r="U333" s="48" t="s">
        <v>783</v>
      </c>
      <c r="V333" s="47" t="s">
        <v>569</v>
      </c>
      <c r="W333" s="47" t="s">
        <v>647</v>
      </c>
      <c r="X333" s="47" t="s">
        <v>568</v>
      </c>
      <c r="Y333" s="49" t="s">
        <v>698</v>
      </c>
      <c r="Z333" s="50" t="s">
        <v>2996</v>
      </c>
    </row>
    <row r="334" spans="1:26" ht="12.75">
      <c r="A334" s="46" t="s">
        <v>2579</v>
      </c>
      <c r="B334" s="46" t="s">
        <v>1322</v>
      </c>
      <c r="C334" s="46">
        <v>100199049</v>
      </c>
      <c r="D334" s="46" t="s">
        <v>14</v>
      </c>
      <c r="E334" s="46" t="s">
        <v>2218</v>
      </c>
      <c r="F334" s="46" t="s">
        <v>2580</v>
      </c>
      <c r="G334" s="46" t="s">
        <v>2581</v>
      </c>
      <c r="H334" s="46">
        <v>168766</v>
      </c>
      <c r="I334" s="46">
        <v>482190</v>
      </c>
      <c r="J334" s="46" t="s">
        <v>775</v>
      </c>
      <c r="K334" s="46" t="s">
        <v>3790</v>
      </c>
      <c r="L334" s="46">
        <v>383</v>
      </c>
      <c r="M334" s="46" t="s">
        <v>783</v>
      </c>
      <c r="N334" s="46">
        <v>2</v>
      </c>
      <c r="O334" s="46">
        <v>580</v>
      </c>
      <c r="P334" s="46">
        <v>1930</v>
      </c>
      <c r="Q334" s="46" t="s">
        <v>782</v>
      </c>
      <c r="R334" s="46" t="s">
        <v>4306</v>
      </c>
      <c r="S334" s="46" t="s">
        <v>4307</v>
      </c>
      <c r="T334" s="46" t="s">
        <v>782</v>
      </c>
      <c r="U334" s="48" t="s">
        <v>700</v>
      </c>
      <c r="V334" s="47" t="s">
        <v>569</v>
      </c>
      <c r="W334" s="47" t="s">
        <v>647</v>
      </c>
      <c r="X334" s="47" t="s">
        <v>568</v>
      </c>
      <c r="Y334" s="49" t="s">
        <v>698</v>
      </c>
      <c r="Z334" s="50" t="s">
        <v>2996</v>
      </c>
    </row>
    <row r="335" spans="1:26" ht="12.75">
      <c r="A335" s="46" t="s">
        <v>2260</v>
      </c>
      <c r="B335" s="51" t="s">
        <v>1322</v>
      </c>
      <c r="C335" s="46">
        <v>100686631</v>
      </c>
      <c r="D335" s="46" t="s">
        <v>2261</v>
      </c>
      <c r="E335" s="46" t="s">
        <v>2262</v>
      </c>
      <c r="F335" s="47"/>
      <c r="G335" s="46" t="s">
        <v>2263</v>
      </c>
      <c r="H335" s="46">
        <v>118900</v>
      </c>
      <c r="I335" s="46">
        <v>507943</v>
      </c>
      <c r="J335" s="46" t="s">
        <v>3757</v>
      </c>
      <c r="K335" s="46" t="s">
        <v>3867</v>
      </c>
      <c r="L335" s="46">
        <v>501</v>
      </c>
      <c r="M335" s="46" t="s">
        <v>783</v>
      </c>
      <c r="N335" s="46">
        <v>700</v>
      </c>
      <c r="O335" s="46">
        <v>4500</v>
      </c>
      <c r="P335" s="46">
        <v>1000</v>
      </c>
      <c r="Q335" s="46" t="s">
        <v>782</v>
      </c>
      <c r="R335" s="46" t="s">
        <v>4306</v>
      </c>
      <c r="S335" s="46" t="s">
        <v>4313</v>
      </c>
      <c r="T335" s="46" t="s">
        <v>782</v>
      </c>
      <c r="U335" s="48" t="s">
        <v>783</v>
      </c>
      <c r="V335" s="47" t="s">
        <v>578</v>
      </c>
      <c r="W335" s="47" t="s">
        <v>648</v>
      </c>
      <c r="X335" s="47" t="s">
        <v>577</v>
      </c>
      <c r="Y335" s="49" t="s">
        <v>698</v>
      </c>
      <c r="Z335" s="50" t="s">
        <v>2996</v>
      </c>
    </row>
    <row r="336" spans="1:26" ht="12.75">
      <c r="A336" s="46" t="s">
        <v>2572</v>
      </c>
      <c r="B336" s="46" t="s">
        <v>1322</v>
      </c>
      <c r="C336" s="46">
        <v>100308087</v>
      </c>
      <c r="D336" s="46" t="s">
        <v>2573</v>
      </c>
      <c r="E336" s="46" t="s">
        <v>2574</v>
      </c>
      <c r="F336" s="47"/>
      <c r="G336" s="46" t="s">
        <v>2575</v>
      </c>
      <c r="H336" s="46">
        <v>134947</v>
      </c>
      <c r="I336" s="46">
        <v>502701</v>
      </c>
      <c r="J336" s="46" t="s">
        <v>775</v>
      </c>
      <c r="K336" s="46" t="s">
        <v>3790</v>
      </c>
      <c r="L336" s="46">
        <v>465</v>
      </c>
      <c r="M336" s="46" t="s">
        <v>783</v>
      </c>
      <c r="N336" s="46">
        <v>0</v>
      </c>
      <c r="O336" s="46">
        <v>5000</v>
      </c>
      <c r="P336" s="46">
        <v>5000</v>
      </c>
      <c r="Q336" s="46" t="s">
        <v>782</v>
      </c>
      <c r="R336" s="46" t="s">
        <v>1859</v>
      </c>
      <c r="S336" s="46" t="s">
        <v>4313</v>
      </c>
      <c r="T336" s="46" t="s">
        <v>782</v>
      </c>
      <c r="U336" s="48" t="s">
        <v>783</v>
      </c>
      <c r="V336" s="47" t="s">
        <v>578</v>
      </c>
      <c r="W336" s="47" t="s">
        <v>648</v>
      </c>
      <c r="X336" s="47" t="s">
        <v>577</v>
      </c>
      <c r="Y336" s="49" t="s">
        <v>698</v>
      </c>
      <c r="Z336" s="50" t="s">
        <v>2996</v>
      </c>
    </row>
    <row r="337" spans="1:26" ht="12.75">
      <c r="A337" s="46" t="s">
        <v>2576</v>
      </c>
      <c r="B337" s="51" t="s">
        <v>1322</v>
      </c>
      <c r="C337" s="46">
        <v>100602653</v>
      </c>
      <c r="D337" s="46" t="s">
        <v>1420</v>
      </c>
      <c r="E337" s="46" t="s">
        <v>2577</v>
      </c>
      <c r="F337" s="46" t="s">
        <v>1421</v>
      </c>
      <c r="G337" s="46" t="s">
        <v>2578</v>
      </c>
      <c r="H337" s="46">
        <v>152334</v>
      </c>
      <c r="I337" s="46">
        <v>505810</v>
      </c>
      <c r="J337" s="46" t="s">
        <v>775</v>
      </c>
      <c r="K337" s="46" t="s">
        <v>149</v>
      </c>
      <c r="L337" s="46">
        <v>543</v>
      </c>
      <c r="M337" s="46" t="s">
        <v>783</v>
      </c>
      <c r="N337" s="46">
        <v>0</v>
      </c>
      <c r="O337" s="46">
        <v>150000</v>
      </c>
      <c r="P337" s="46">
        <v>240000</v>
      </c>
      <c r="Q337" s="46" t="s">
        <v>3626</v>
      </c>
      <c r="R337" s="46" t="s">
        <v>4349</v>
      </c>
      <c r="S337" s="46" t="s">
        <v>4313</v>
      </c>
      <c r="T337" s="46" t="s">
        <v>782</v>
      </c>
      <c r="U337" s="48" t="s">
        <v>783</v>
      </c>
      <c r="V337" s="47" t="s">
        <v>578</v>
      </c>
      <c r="W337" s="47" t="s">
        <v>648</v>
      </c>
      <c r="X337" s="47" t="s">
        <v>577</v>
      </c>
      <c r="Y337" s="49" t="s">
        <v>698</v>
      </c>
      <c r="Z337" s="50" t="s">
        <v>2996</v>
      </c>
    </row>
    <row r="338" spans="1:26" ht="12.75">
      <c r="A338" s="46" t="s">
        <v>2649</v>
      </c>
      <c r="B338" s="46" t="s">
        <v>1322</v>
      </c>
      <c r="C338" s="46">
        <v>100822332</v>
      </c>
      <c r="D338" s="46" t="s">
        <v>2650</v>
      </c>
      <c r="E338" s="46" t="s">
        <v>2651</v>
      </c>
      <c r="F338" s="46" t="s">
        <v>2652</v>
      </c>
      <c r="G338" s="46" t="s">
        <v>2653</v>
      </c>
      <c r="H338" s="46">
        <v>159666</v>
      </c>
      <c r="I338" s="46">
        <v>511782</v>
      </c>
      <c r="J338" s="46" t="s">
        <v>775</v>
      </c>
      <c r="K338" s="46" t="s">
        <v>3732</v>
      </c>
      <c r="L338" s="46">
        <v>545</v>
      </c>
      <c r="M338" s="46" t="s">
        <v>783</v>
      </c>
      <c r="N338" s="46">
        <v>3800</v>
      </c>
      <c r="O338" s="46">
        <v>300</v>
      </c>
      <c r="P338" s="46">
        <v>1500</v>
      </c>
      <c r="Q338" s="46" t="s">
        <v>3626</v>
      </c>
      <c r="R338" s="46" t="s">
        <v>4306</v>
      </c>
      <c r="S338" s="46" t="s">
        <v>4313</v>
      </c>
      <c r="T338" s="46" t="s">
        <v>782</v>
      </c>
      <c r="U338" s="48" t="s">
        <v>783</v>
      </c>
      <c r="V338" s="47" t="s">
        <v>578</v>
      </c>
      <c r="W338" s="47" t="s">
        <v>648</v>
      </c>
      <c r="X338" s="47" t="s">
        <v>577</v>
      </c>
      <c r="Y338" s="49" t="s">
        <v>698</v>
      </c>
      <c r="Z338" s="50" t="s">
        <v>2996</v>
      </c>
    </row>
    <row r="339" spans="1:26" ht="12.75">
      <c r="A339" s="46" t="s">
        <v>4350</v>
      </c>
      <c r="B339" s="46" t="s">
        <v>3702</v>
      </c>
      <c r="C339" s="46">
        <v>100727772</v>
      </c>
      <c r="D339" s="46" t="s">
        <v>883</v>
      </c>
      <c r="E339" s="46" t="s">
        <v>4351</v>
      </c>
      <c r="F339" s="46" t="s">
        <v>4352</v>
      </c>
      <c r="G339" s="46" t="s">
        <v>1376</v>
      </c>
      <c r="H339" s="46">
        <v>136310</v>
      </c>
      <c r="I339" s="46">
        <v>524270</v>
      </c>
      <c r="J339" s="46" t="s">
        <v>775</v>
      </c>
      <c r="K339" s="46" t="s">
        <v>3708</v>
      </c>
      <c r="L339" s="46">
        <v>389</v>
      </c>
      <c r="M339" s="46" t="s">
        <v>783</v>
      </c>
      <c r="N339" s="46">
        <v>0</v>
      </c>
      <c r="O339" s="46">
        <v>8600</v>
      </c>
      <c r="P339" s="46">
        <v>16000</v>
      </c>
      <c r="Q339" s="46" t="s">
        <v>782</v>
      </c>
      <c r="R339" s="46" t="s">
        <v>4306</v>
      </c>
      <c r="S339" s="46" t="s">
        <v>4313</v>
      </c>
      <c r="T339" s="46" t="s">
        <v>782</v>
      </c>
      <c r="U339" s="48" t="s">
        <v>783</v>
      </c>
      <c r="V339" s="47" t="s">
        <v>584</v>
      </c>
      <c r="W339" s="47" t="s">
        <v>649</v>
      </c>
      <c r="X339" s="47" t="s">
        <v>699</v>
      </c>
      <c r="Y339" s="49" t="s">
        <v>662</v>
      </c>
      <c r="Z339" s="50" t="s">
        <v>2996</v>
      </c>
    </row>
    <row r="340" spans="1:26" ht="12.75">
      <c r="A340" s="46" t="s">
        <v>4357</v>
      </c>
      <c r="B340" s="46" t="s">
        <v>3702</v>
      </c>
      <c r="C340" s="46">
        <v>101109395</v>
      </c>
      <c r="D340" s="46" t="s">
        <v>883</v>
      </c>
      <c r="E340" s="46" t="s">
        <v>212</v>
      </c>
      <c r="F340" s="46" t="s">
        <v>4358</v>
      </c>
      <c r="G340" s="46" t="s">
        <v>4359</v>
      </c>
      <c r="H340" s="46">
        <v>138800</v>
      </c>
      <c r="I340" s="46">
        <v>524320</v>
      </c>
      <c r="J340" s="46" t="s">
        <v>775</v>
      </c>
      <c r="K340" s="46" t="s">
        <v>3708</v>
      </c>
      <c r="L340" s="46">
        <v>282</v>
      </c>
      <c r="M340" s="46" t="s">
        <v>783</v>
      </c>
      <c r="N340" s="46">
        <v>0</v>
      </c>
      <c r="O340" s="46">
        <v>50</v>
      </c>
      <c r="P340" s="46">
        <v>100</v>
      </c>
      <c r="Q340" s="46" t="s">
        <v>782</v>
      </c>
      <c r="R340" s="46" t="s">
        <v>4306</v>
      </c>
      <c r="S340" s="46" t="s">
        <v>4313</v>
      </c>
      <c r="T340" s="46" t="s">
        <v>782</v>
      </c>
      <c r="U340" s="48" t="s">
        <v>783</v>
      </c>
      <c r="V340" s="47" t="s">
        <v>584</v>
      </c>
      <c r="W340" s="47" t="s">
        <v>649</v>
      </c>
      <c r="X340" s="47" t="s">
        <v>699</v>
      </c>
      <c r="Y340" s="49" t="s">
        <v>662</v>
      </c>
      <c r="Z340" s="50" t="s">
        <v>2996</v>
      </c>
    </row>
    <row r="341" spans="1:26" ht="12.75">
      <c r="A341" s="46" t="s">
        <v>4344</v>
      </c>
      <c r="B341" s="51" t="s">
        <v>814</v>
      </c>
      <c r="C341" s="46">
        <v>100815275</v>
      </c>
      <c r="D341" s="46" t="s">
        <v>4345</v>
      </c>
      <c r="E341" s="46" t="s">
        <v>4346</v>
      </c>
      <c r="F341" s="46" t="s">
        <v>4347</v>
      </c>
      <c r="G341" s="46" t="s">
        <v>4348</v>
      </c>
      <c r="H341" s="46">
        <v>173150</v>
      </c>
      <c r="I341" s="46">
        <v>562195</v>
      </c>
      <c r="J341" s="46" t="s">
        <v>775</v>
      </c>
      <c r="K341" s="46" t="s">
        <v>789</v>
      </c>
      <c r="L341" s="46">
        <v>530</v>
      </c>
      <c r="M341" s="46" t="s">
        <v>783</v>
      </c>
      <c r="N341" s="46">
        <v>100</v>
      </c>
      <c r="O341" s="46">
        <v>500</v>
      </c>
      <c r="P341" s="46">
        <v>1500</v>
      </c>
      <c r="Q341" s="46" t="s">
        <v>782</v>
      </c>
      <c r="R341" s="46" t="s">
        <v>4349</v>
      </c>
      <c r="S341" s="46" t="s">
        <v>4313</v>
      </c>
      <c r="T341" s="46" t="s">
        <v>782</v>
      </c>
      <c r="U341" s="48" t="s">
        <v>783</v>
      </c>
      <c r="V341" s="47" t="s">
        <v>588</v>
      </c>
      <c r="W341" s="47" t="s">
        <v>650</v>
      </c>
      <c r="X341" s="47" t="s">
        <v>587</v>
      </c>
      <c r="Y341" s="49" t="s">
        <v>662</v>
      </c>
      <c r="Z341" s="50" t="s">
        <v>2996</v>
      </c>
    </row>
    <row r="342" spans="1:26" ht="12.75">
      <c r="A342" s="46" t="s">
        <v>1250</v>
      </c>
      <c r="B342" s="46" t="s">
        <v>3832</v>
      </c>
      <c r="C342" s="46">
        <v>101356298</v>
      </c>
      <c r="D342" s="52" t="s">
        <v>1158</v>
      </c>
      <c r="E342" s="46" t="s">
        <v>1252</v>
      </c>
      <c r="F342" s="46" t="s">
        <v>1253</v>
      </c>
      <c r="G342" s="46" t="s">
        <v>1254</v>
      </c>
      <c r="H342" s="46">
        <v>234800</v>
      </c>
      <c r="I342" s="46">
        <v>648580</v>
      </c>
      <c r="J342" s="46" t="s">
        <v>3643</v>
      </c>
      <c r="K342" s="46" t="s">
        <v>3867</v>
      </c>
      <c r="L342" s="47"/>
      <c r="M342" s="46" t="s">
        <v>700</v>
      </c>
      <c r="N342" s="46">
        <v>3300</v>
      </c>
      <c r="O342" s="46">
        <v>3500</v>
      </c>
      <c r="P342" s="46">
        <v>200</v>
      </c>
      <c r="Q342" s="46" t="s">
        <v>782</v>
      </c>
      <c r="R342" s="46" t="s">
        <v>4306</v>
      </c>
      <c r="S342" s="46" t="s">
        <v>4313</v>
      </c>
      <c r="T342" s="46" t="s">
        <v>782</v>
      </c>
      <c r="U342" s="48" t="s">
        <v>783</v>
      </c>
      <c r="V342" s="47" t="s">
        <v>2976</v>
      </c>
      <c r="W342" s="47" t="s">
        <v>597</v>
      </c>
      <c r="X342" s="47" t="s">
        <v>2975</v>
      </c>
      <c r="Y342" s="49" t="s">
        <v>652</v>
      </c>
      <c r="Z342" s="50" t="s">
        <v>2944</v>
      </c>
    </row>
    <row r="343" spans="1:26" ht="12.75">
      <c r="A343" s="46" t="s">
        <v>2757</v>
      </c>
      <c r="B343" s="51" t="s">
        <v>771</v>
      </c>
      <c r="C343" s="46">
        <v>100478210</v>
      </c>
      <c r="D343" s="46" t="s">
        <v>824</v>
      </c>
      <c r="E343" s="46" t="s">
        <v>2758</v>
      </c>
      <c r="F343" s="46" t="s">
        <v>2759</v>
      </c>
      <c r="G343" s="47"/>
      <c r="H343" s="46">
        <v>265450</v>
      </c>
      <c r="I343" s="46">
        <v>590300</v>
      </c>
      <c r="J343" s="46" t="s">
        <v>2760</v>
      </c>
      <c r="K343" s="46" t="s">
        <v>3721</v>
      </c>
      <c r="L343" s="47"/>
      <c r="M343" s="46" t="s">
        <v>783</v>
      </c>
      <c r="N343" s="46">
        <v>0</v>
      </c>
      <c r="O343" s="46">
        <v>22000</v>
      </c>
      <c r="P343" s="46">
        <v>10000</v>
      </c>
      <c r="Q343" s="46" t="s">
        <v>782</v>
      </c>
      <c r="R343" s="46" t="s">
        <v>4306</v>
      </c>
      <c r="S343" s="46" t="s">
        <v>4313</v>
      </c>
      <c r="T343" s="47"/>
      <c r="U343" s="49"/>
      <c r="V343" s="47" t="s">
        <v>3127</v>
      </c>
      <c r="W343" s="47" t="s">
        <v>619</v>
      </c>
      <c r="X343" s="47" t="s">
        <v>677</v>
      </c>
      <c r="Y343" s="49" t="s">
        <v>676</v>
      </c>
      <c r="Z343" s="50" t="s">
        <v>2944</v>
      </c>
    </row>
    <row r="344" spans="1:26" ht="12.75">
      <c r="A344" s="46" t="s">
        <v>3486</v>
      </c>
      <c r="B344" s="46" t="s">
        <v>1322</v>
      </c>
      <c r="C344" s="46">
        <v>101375897</v>
      </c>
      <c r="D344" s="46" t="s">
        <v>3487</v>
      </c>
      <c r="E344" s="46" t="s">
        <v>3488</v>
      </c>
      <c r="F344" s="46" t="s">
        <v>3489</v>
      </c>
      <c r="G344" s="46" t="s">
        <v>3490</v>
      </c>
      <c r="H344" s="46">
        <v>160835</v>
      </c>
      <c r="I344" s="46">
        <v>507011</v>
      </c>
      <c r="J344" s="46" t="s">
        <v>775</v>
      </c>
      <c r="K344" s="46" t="s">
        <v>838</v>
      </c>
      <c r="L344" s="46">
        <v>343</v>
      </c>
      <c r="M344" s="46" t="s">
        <v>783</v>
      </c>
      <c r="N344" s="46">
        <v>0</v>
      </c>
      <c r="O344" s="46">
        <v>0</v>
      </c>
      <c r="P344" s="46">
        <v>0</v>
      </c>
      <c r="Q344" s="46" t="s">
        <v>782</v>
      </c>
      <c r="R344" s="46" t="s">
        <v>4306</v>
      </c>
      <c r="S344" s="46" t="s">
        <v>4313</v>
      </c>
      <c r="T344" s="46" t="s">
        <v>782</v>
      </c>
      <c r="U344" s="48" t="s">
        <v>700</v>
      </c>
      <c r="V344" s="47" t="s">
        <v>578</v>
      </c>
      <c r="W344" s="47" t="s">
        <v>648</v>
      </c>
      <c r="X344" s="47" t="s">
        <v>577</v>
      </c>
      <c r="Y344" s="49" t="s">
        <v>698</v>
      </c>
      <c r="Z344" s="50" t="s">
        <v>2996</v>
      </c>
    </row>
    <row r="345" spans="1:26" ht="12.75">
      <c r="A345" s="46" t="s">
        <v>1953</v>
      </c>
      <c r="B345" s="51" t="s">
        <v>3639</v>
      </c>
      <c r="C345" s="46">
        <v>100749198</v>
      </c>
      <c r="D345" s="46" t="s">
        <v>1954</v>
      </c>
      <c r="E345" s="46" t="s">
        <v>1955</v>
      </c>
      <c r="F345" s="46" t="s">
        <v>787</v>
      </c>
      <c r="G345" s="46" t="s">
        <v>1956</v>
      </c>
      <c r="H345" s="46">
        <v>85208</v>
      </c>
      <c r="I345" s="46">
        <v>656926</v>
      </c>
      <c r="J345" s="46" t="s">
        <v>1957</v>
      </c>
      <c r="K345" s="46" t="s">
        <v>3743</v>
      </c>
      <c r="L345" s="46">
        <v>160</v>
      </c>
      <c r="M345" s="46" t="s">
        <v>783</v>
      </c>
      <c r="N345" s="46">
        <v>0</v>
      </c>
      <c r="O345" s="46">
        <v>0</v>
      </c>
      <c r="P345" s="46">
        <v>0</v>
      </c>
      <c r="Q345" s="46" t="s">
        <v>782</v>
      </c>
      <c r="R345" s="46" t="s">
        <v>4306</v>
      </c>
      <c r="S345" s="46" t="s">
        <v>4313</v>
      </c>
      <c r="T345" s="46" t="s">
        <v>782</v>
      </c>
      <c r="U345" s="48" t="s">
        <v>783</v>
      </c>
      <c r="V345" s="47" t="s">
        <v>41</v>
      </c>
      <c r="W345" s="47" t="s">
        <v>58</v>
      </c>
      <c r="X345" s="47" t="s">
        <v>3644</v>
      </c>
      <c r="Y345" s="49" t="s">
        <v>682</v>
      </c>
      <c r="Z345" s="50" t="s">
        <v>2981</v>
      </c>
    </row>
    <row r="346" spans="1:26" ht="12.75">
      <c r="A346" s="46" t="s">
        <v>1958</v>
      </c>
      <c r="B346" s="51" t="s">
        <v>3639</v>
      </c>
      <c r="C346" s="46">
        <v>100280831</v>
      </c>
      <c r="D346" s="46" t="s">
        <v>3654</v>
      </c>
      <c r="E346" s="46" t="s">
        <v>3751</v>
      </c>
      <c r="F346" s="46" t="s">
        <v>1959</v>
      </c>
      <c r="G346" s="46" t="s">
        <v>1960</v>
      </c>
      <c r="H346" s="46">
        <v>94205</v>
      </c>
      <c r="I346" s="46">
        <v>642846</v>
      </c>
      <c r="J346" s="46" t="s">
        <v>3808</v>
      </c>
      <c r="K346" s="46" t="s">
        <v>807</v>
      </c>
      <c r="L346" s="47"/>
      <c r="M346" s="46" t="s">
        <v>783</v>
      </c>
      <c r="N346" s="47"/>
      <c r="O346" s="47"/>
      <c r="P346" s="47"/>
      <c r="Q346" s="46" t="s">
        <v>782</v>
      </c>
      <c r="R346" s="46" t="s">
        <v>4306</v>
      </c>
      <c r="S346" s="46" t="s">
        <v>4313</v>
      </c>
      <c r="T346" s="46" t="s">
        <v>782</v>
      </c>
      <c r="U346" s="48" t="s">
        <v>783</v>
      </c>
      <c r="V346" s="47" t="s">
        <v>3084</v>
      </c>
      <c r="W346" s="47" t="s">
        <v>613</v>
      </c>
      <c r="X346" s="47" t="s">
        <v>671</v>
      </c>
      <c r="Y346" s="49" t="s">
        <v>669</v>
      </c>
      <c r="Z346" s="50" t="s">
        <v>2944</v>
      </c>
    </row>
    <row r="347" spans="1:26" ht="12.75">
      <c r="A347" s="46" t="s">
        <v>1972</v>
      </c>
      <c r="B347" s="51" t="s">
        <v>3639</v>
      </c>
      <c r="C347" s="46">
        <v>100394312</v>
      </c>
      <c r="D347" s="46" t="s">
        <v>3654</v>
      </c>
      <c r="E347" s="46" t="s">
        <v>1973</v>
      </c>
      <c r="F347" s="46" t="s">
        <v>1974</v>
      </c>
      <c r="G347" s="46" t="s">
        <v>1975</v>
      </c>
      <c r="H347" s="46">
        <v>93705</v>
      </c>
      <c r="I347" s="46">
        <v>640888</v>
      </c>
      <c r="J347" s="46" t="s">
        <v>4416</v>
      </c>
      <c r="K347" s="46" t="s">
        <v>3708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9"/>
      <c r="V347" s="47" t="s">
        <v>3088</v>
      </c>
      <c r="W347" s="47" t="s">
        <v>614</v>
      </c>
      <c r="X347" s="47" t="s">
        <v>672</v>
      </c>
      <c r="Y347" s="49" t="s">
        <v>669</v>
      </c>
      <c r="Z347" s="50" t="s">
        <v>2944</v>
      </c>
    </row>
    <row r="348" spans="1:26" ht="12.75">
      <c r="A348" s="46" t="s">
        <v>4398</v>
      </c>
      <c r="B348" s="51" t="s">
        <v>3832</v>
      </c>
      <c r="C348" s="46">
        <v>100264141</v>
      </c>
      <c r="D348" s="46" t="s">
        <v>4396</v>
      </c>
      <c r="E348" s="46" t="s">
        <v>4399</v>
      </c>
      <c r="F348" s="46" t="s">
        <v>4400</v>
      </c>
      <c r="G348" s="46" t="s">
        <v>4401</v>
      </c>
      <c r="H348" s="46">
        <v>302540</v>
      </c>
      <c r="I348" s="46">
        <v>668640</v>
      </c>
      <c r="J348" s="46" t="s">
        <v>3846</v>
      </c>
      <c r="K348" s="46" t="s">
        <v>3721</v>
      </c>
      <c r="L348" s="46">
        <v>581</v>
      </c>
      <c r="M348" s="46" t="s">
        <v>783</v>
      </c>
      <c r="N348" s="46">
        <v>0</v>
      </c>
      <c r="O348" s="46">
        <v>500000</v>
      </c>
      <c r="P348" s="46">
        <v>40000</v>
      </c>
      <c r="Q348" s="46" t="s">
        <v>782</v>
      </c>
      <c r="R348" s="46" t="s">
        <v>4333</v>
      </c>
      <c r="S348" s="46" t="s">
        <v>4313</v>
      </c>
      <c r="T348" s="47"/>
      <c r="U348" s="49"/>
      <c r="V348" s="47" t="s">
        <v>3038</v>
      </c>
      <c r="W348" s="47" t="s">
        <v>609</v>
      </c>
      <c r="X348" s="47" t="s">
        <v>3037</v>
      </c>
      <c r="Y348" s="49" t="s">
        <v>667</v>
      </c>
      <c r="Z348" s="50" t="s">
        <v>2944</v>
      </c>
    </row>
    <row r="349" spans="1:26" ht="12.75">
      <c r="A349" s="46" t="s">
        <v>3505</v>
      </c>
      <c r="B349" s="51" t="s">
        <v>814</v>
      </c>
      <c r="C349" s="47"/>
      <c r="D349" s="46" t="s">
        <v>4372</v>
      </c>
      <c r="E349" s="46" t="s">
        <v>3506</v>
      </c>
      <c r="F349" s="46" t="s">
        <v>4374</v>
      </c>
      <c r="G349" s="47"/>
      <c r="H349" s="46">
        <v>194920</v>
      </c>
      <c r="I349" s="46">
        <v>574650</v>
      </c>
      <c r="J349" s="46" t="s">
        <v>775</v>
      </c>
      <c r="K349" s="46" t="s">
        <v>2199</v>
      </c>
      <c r="L349" s="46">
        <v>408</v>
      </c>
      <c r="M349" s="46" t="s">
        <v>783</v>
      </c>
      <c r="N349" s="46">
        <v>1500</v>
      </c>
      <c r="O349" s="46">
        <v>841000</v>
      </c>
      <c r="P349" s="46">
        <v>157200</v>
      </c>
      <c r="Q349" s="46" t="s">
        <v>3626</v>
      </c>
      <c r="R349" s="46" t="s">
        <v>4306</v>
      </c>
      <c r="S349" s="46" t="s">
        <v>4313</v>
      </c>
      <c r="T349" s="46" t="s">
        <v>3626</v>
      </c>
      <c r="U349" s="48" t="s">
        <v>783</v>
      </c>
      <c r="V349" s="47" t="s">
        <v>3164</v>
      </c>
      <c r="W349" s="47" t="s">
        <v>622</v>
      </c>
      <c r="X349" s="47" t="s">
        <v>3163</v>
      </c>
      <c r="Y349" s="49" t="s">
        <v>655</v>
      </c>
      <c r="Z349" s="50" t="s">
        <v>2944</v>
      </c>
    </row>
    <row r="350" spans="1:26" ht="12.75">
      <c r="A350" s="46" t="s">
        <v>3275</v>
      </c>
      <c r="B350" s="46" t="s">
        <v>3702</v>
      </c>
      <c r="C350" s="46">
        <v>100750013</v>
      </c>
      <c r="D350" s="46" t="s">
        <v>3738</v>
      </c>
      <c r="E350" s="46" t="s">
        <v>3276</v>
      </c>
      <c r="F350" s="46" t="s">
        <v>3277</v>
      </c>
      <c r="G350" s="46" t="s">
        <v>3278</v>
      </c>
      <c r="H350" s="46">
        <v>69400</v>
      </c>
      <c r="I350" s="46">
        <v>523850</v>
      </c>
      <c r="J350" s="46" t="s">
        <v>3631</v>
      </c>
      <c r="K350" s="46" t="s">
        <v>243</v>
      </c>
      <c r="L350" s="46">
        <v>60</v>
      </c>
      <c r="M350" s="46" t="s">
        <v>783</v>
      </c>
      <c r="N350" s="46">
        <v>0</v>
      </c>
      <c r="O350" s="46">
        <v>0</v>
      </c>
      <c r="P350" s="46">
        <v>0</v>
      </c>
      <c r="Q350" s="46" t="s">
        <v>4305</v>
      </c>
      <c r="R350" s="46" t="s">
        <v>4306</v>
      </c>
      <c r="S350" s="46" t="s">
        <v>4313</v>
      </c>
      <c r="T350" s="46" t="s">
        <v>782</v>
      </c>
      <c r="U350" s="48" t="s">
        <v>783</v>
      </c>
      <c r="V350" s="47" t="s">
        <v>542</v>
      </c>
      <c r="W350" s="47" t="s">
        <v>644</v>
      </c>
      <c r="X350" s="47" t="s">
        <v>541</v>
      </c>
      <c r="Y350" s="49" t="s">
        <v>696</v>
      </c>
      <c r="Z350" s="50" t="s">
        <v>526</v>
      </c>
    </row>
    <row r="351" spans="1:26" ht="12.75">
      <c r="A351" s="46" t="s">
        <v>3296</v>
      </c>
      <c r="B351" s="51" t="s">
        <v>3702</v>
      </c>
      <c r="C351" s="46">
        <v>100607234</v>
      </c>
      <c r="D351" s="46" t="s">
        <v>3738</v>
      </c>
      <c r="E351" s="46" t="s">
        <v>3297</v>
      </c>
      <c r="F351" s="46" t="s">
        <v>3298</v>
      </c>
      <c r="G351" s="46" t="s">
        <v>3299</v>
      </c>
      <c r="H351" s="46">
        <v>75300</v>
      </c>
      <c r="I351" s="46">
        <v>525100</v>
      </c>
      <c r="J351" s="46" t="s">
        <v>3631</v>
      </c>
      <c r="K351" s="46" t="s">
        <v>243</v>
      </c>
      <c r="L351" s="46">
        <v>267</v>
      </c>
      <c r="M351" s="46" t="s">
        <v>783</v>
      </c>
      <c r="N351" s="46">
        <v>0</v>
      </c>
      <c r="O351" s="46">
        <v>0</v>
      </c>
      <c r="P351" s="46">
        <v>0</v>
      </c>
      <c r="Q351" s="46" t="s">
        <v>782</v>
      </c>
      <c r="R351" s="46" t="s">
        <v>4349</v>
      </c>
      <c r="S351" s="46" t="s">
        <v>4313</v>
      </c>
      <c r="T351" s="46" t="s">
        <v>782</v>
      </c>
      <c r="U351" s="48" t="s">
        <v>700</v>
      </c>
      <c r="V351" s="47" t="s">
        <v>535</v>
      </c>
      <c r="W351" s="47" t="s">
        <v>643</v>
      </c>
      <c r="X351" s="47" t="s">
        <v>534</v>
      </c>
      <c r="Y351" s="49" t="s">
        <v>696</v>
      </c>
      <c r="Z351" s="50" t="s">
        <v>526</v>
      </c>
    </row>
    <row r="352" spans="1:26" ht="12.75">
      <c r="A352" s="46" t="s">
        <v>2018</v>
      </c>
      <c r="B352" s="51" t="s">
        <v>3749</v>
      </c>
      <c r="C352" s="46">
        <v>100418940</v>
      </c>
      <c r="D352" s="46" t="s">
        <v>2019</v>
      </c>
      <c r="E352" s="46" t="s">
        <v>2499</v>
      </c>
      <c r="F352" s="46" t="s">
        <v>2020</v>
      </c>
      <c r="G352" s="46" t="s">
        <v>2021</v>
      </c>
      <c r="H352" s="46">
        <v>163593</v>
      </c>
      <c r="I352" s="46">
        <v>810738</v>
      </c>
      <c r="J352" s="46" t="s">
        <v>3631</v>
      </c>
      <c r="K352" s="46" t="s">
        <v>243</v>
      </c>
      <c r="L352" s="46">
        <v>170</v>
      </c>
      <c r="M352" s="46" t="s">
        <v>783</v>
      </c>
      <c r="N352" s="46">
        <v>0</v>
      </c>
      <c r="O352" s="46">
        <v>0</v>
      </c>
      <c r="P352" s="46">
        <v>0</v>
      </c>
      <c r="Q352" s="46" t="s">
        <v>782</v>
      </c>
      <c r="R352" s="46" t="s">
        <v>4306</v>
      </c>
      <c r="S352" s="46" t="s">
        <v>4313</v>
      </c>
      <c r="T352" s="46" t="s">
        <v>782</v>
      </c>
      <c r="U352" s="48" t="s">
        <v>783</v>
      </c>
      <c r="V352" s="47" t="s">
        <v>371</v>
      </c>
      <c r="W352" s="47" t="s">
        <v>629</v>
      </c>
      <c r="X352" s="47" t="s">
        <v>370</v>
      </c>
      <c r="Y352" s="49" t="s">
        <v>683</v>
      </c>
      <c r="Z352" s="50" t="s">
        <v>2981</v>
      </c>
    </row>
    <row r="353" spans="1:26" ht="12.75">
      <c r="A353" s="46" t="s">
        <v>4069</v>
      </c>
      <c r="B353" s="46" t="s">
        <v>801</v>
      </c>
      <c r="C353" s="46">
        <v>101049596</v>
      </c>
      <c r="D353" s="46" t="s">
        <v>3760</v>
      </c>
      <c r="E353" s="46" t="s">
        <v>4070</v>
      </c>
      <c r="F353" s="47"/>
      <c r="G353" s="46" t="s">
        <v>4071</v>
      </c>
      <c r="H353" s="46">
        <v>323594</v>
      </c>
      <c r="I353" s="46">
        <v>769349</v>
      </c>
      <c r="J353" s="46" t="s">
        <v>313</v>
      </c>
      <c r="K353" s="46" t="s">
        <v>3721</v>
      </c>
      <c r="L353" s="46">
        <v>244</v>
      </c>
      <c r="M353" s="46" t="s">
        <v>783</v>
      </c>
      <c r="N353" s="46">
        <v>0</v>
      </c>
      <c r="O353" s="46">
        <v>4000</v>
      </c>
      <c r="P353" s="46">
        <v>1500</v>
      </c>
      <c r="Q353" s="46" t="s">
        <v>3626</v>
      </c>
      <c r="R353" s="46" t="s">
        <v>4306</v>
      </c>
      <c r="S353" s="46" t="s">
        <v>4313</v>
      </c>
      <c r="T353" s="46" t="s">
        <v>3626</v>
      </c>
      <c r="U353" s="48" t="s">
        <v>783</v>
      </c>
      <c r="V353" s="47" t="s">
        <v>492</v>
      </c>
      <c r="W353" s="47" t="s">
        <v>638</v>
      </c>
      <c r="X353" s="47" t="s">
        <v>491</v>
      </c>
      <c r="Y353" s="49" t="s">
        <v>692</v>
      </c>
      <c r="Z353" s="50" t="s">
        <v>2981</v>
      </c>
    </row>
    <row r="354" spans="1:26" ht="12.75">
      <c r="A354" s="46" t="s">
        <v>4072</v>
      </c>
      <c r="B354" s="46" t="s">
        <v>801</v>
      </c>
      <c r="C354" s="46">
        <v>101056228</v>
      </c>
      <c r="D354" s="46" t="s">
        <v>3760</v>
      </c>
      <c r="E354" s="46" t="s">
        <v>4073</v>
      </c>
      <c r="F354" s="46" t="s">
        <v>4074</v>
      </c>
      <c r="G354" s="46" t="s">
        <v>4075</v>
      </c>
      <c r="H354" s="46">
        <v>324265</v>
      </c>
      <c r="I354" s="46">
        <v>769351</v>
      </c>
      <c r="J354" s="46" t="s">
        <v>317</v>
      </c>
      <c r="K354" s="46" t="s">
        <v>4076</v>
      </c>
      <c r="L354" s="46">
        <v>188</v>
      </c>
      <c r="M354" s="46" t="s">
        <v>783</v>
      </c>
      <c r="N354" s="46">
        <v>0</v>
      </c>
      <c r="O354" s="46">
        <v>0</v>
      </c>
      <c r="P354" s="46">
        <v>0</v>
      </c>
      <c r="Q354" s="46" t="s">
        <v>782</v>
      </c>
      <c r="R354" s="46" t="s">
        <v>4333</v>
      </c>
      <c r="S354" s="46" t="s">
        <v>4313</v>
      </c>
      <c r="T354" s="46" t="s">
        <v>782</v>
      </c>
      <c r="U354" s="48" t="s">
        <v>783</v>
      </c>
      <c r="V354" s="47" t="s">
        <v>492</v>
      </c>
      <c r="W354" s="47" t="s">
        <v>638</v>
      </c>
      <c r="X354" s="47" t="s">
        <v>491</v>
      </c>
      <c r="Y354" s="49" t="s">
        <v>692</v>
      </c>
      <c r="Z354" s="50" t="s">
        <v>2981</v>
      </c>
    </row>
    <row r="355" spans="1:26" ht="12.75">
      <c r="A355" s="46" t="s">
        <v>4077</v>
      </c>
      <c r="B355" s="46" t="s">
        <v>801</v>
      </c>
      <c r="C355" s="46">
        <v>100725000</v>
      </c>
      <c r="D355" s="46" t="s">
        <v>3760</v>
      </c>
      <c r="E355" s="46" t="s">
        <v>4078</v>
      </c>
      <c r="F355" s="46" t="s">
        <v>4074</v>
      </c>
      <c r="G355" s="46" t="s">
        <v>4079</v>
      </c>
      <c r="H355" s="46">
        <v>323358</v>
      </c>
      <c r="I355" s="46">
        <v>769870</v>
      </c>
      <c r="J355" s="46" t="s">
        <v>2332</v>
      </c>
      <c r="K355" s="46" t="s">
        <v>4376</v>
      </c>
      <c r="L355" s="46">
        <v>142</v>
      </c>
      <c r="M355" s="46" t="s">
        <v>783</v>
      </c>
      <c r="N355" s="46">
        <v>0</v>
      </c>
      <c r="O355" s="46">
        <v>0</v>
      </c>
      <c r="P355" s="46">
        <v>0</v>
      </c>
      <c r="Q355" s="46" t="s">
        <v>782</v>
      </c>
      <c r="R355" s="46" t="s">
        <v>4306</v>
      </c>
      <c r="S355" s="46" t="s">
        <v>4313</v>
      </c>
      <c r="T355" s="46" t="s">
        <v>782</v>
      </c>
      <c r="U355" s="48" t="s">
        <v>783</v>
      </c>
      <c r="V355" s="47" t="s">
        <v>492</v>
      </c>
      <c r="W355" s="47" t="s">
        <v>638</v>
      </c>
      <c r="X355" s="47" t="s">
        <v>491</v>
      </c>
      <c r="Y355" s="49" t="s">
        <v>692</v>
      </c>
      <c r="Z355" s="50" t="s">
        <v>2981</v>
      </c>
    </row>
    <row r="356" spans="1:26" ht="12.75">
      <c r="A356" s="46" t="s">
        <v>2736</v>
      </c>
      <c r="B356" s="51" t="s">
        <v>814</v>
      </c>
      <c r="C356" s="47"/>
      <c r="D356" s="46" t="s">
        <v>2737</v>
      </c>
      <c r="E356" s="46" t="s">
        <v>2738</v>
      </c>
      <c r="F356" s="47"/>
      <c r="G356" s="46" t="s">
        <v>2739</v>
      </c>
      <c r="H356" s="46">
        <v>198400</v>
      </c>
      <c r="I356" s="46">
        <v>577800</v>
      </c>
      <c r="J356" s="46" t="s">
        <v>3616</v>
      </c>
      <c r="K356" s="46" t="s">
        <v>2740</v>
      </c>
      <c r="L356" s="46">
        <v>458</v>
      </c>
      <c r="M356" s="46" t="s">
        <v>783</v>
      </c>
      <c r="N356" s="46">
        <v>8692</v>
      </c>
      <c r="O356" s="46">
        <v>0</v>
      </c>
      <c r="P356" s="46">
        <v>0</v>
      </c>
      <c r="Q356" s="46" t="s">
        <v>1135</v>
      </c>
      <c r="R356" s="46" t="s">
        <v>4306</v>
      </c>
      <c r="S356" s="46" t="s">
        <v>4443</v>
      </c>
      <c r="T356" s="47"/>
      <c r="U356" s="49"/>
      <c r="V356" s="47" t="s">
        <v>47</v>
      </c>
      <c r="W356" s="47" t="s">
        <v>64</v>
      </c>
      <c r="X356" s="47" t="s">
        <v>2408</v>
      </c>
      <c r="Y356" s="49" t="s">
        <v>655</v>
      </c>
      <c r="Z356" s="50" t="s">
        <v>2944</v>
      </c>
    </row>
    <row r="357" spans="1:26" ht="12.75">
      <c r="A357" s="46" t="s">
        <v>2825</v>
      </c>
      <c r="B357" s="51" t="s">
        <v>814</v>
      </c>
      <c r="C357" s="47"/>
      <c r="D357" s="46" t="s">
        <v>2737</v>
      </c>
      <c r="E357" s="46" t="s">
        <v>2826</v>
      </c>
      <c r="F357" s="46" t="s">
        <v>2827</v>
      </c>
      <c r="G357" s="46" t="s">
        <v>2828</v>
      </c>
      <c r="H357" s="46">
        <v>197542</v>
      </c>
      <c r="I357" s="46">
        <v>578406</v>
      </c>
      <c r="J357" s="46" t="s">
        <v>2231</v>
      </c>
      <c r="K357" s="46" t="s">
        <v>2531</v>
      </c>
      <c r="L357" s="46">
        <v>581</v>
      </c>
      <c r="M357" s="46" t="s">
        <v>783</v>
      </c>
      <c r="N357" s="46">
        <v>9100</v>
      </c>
      <c r="O357" s="46">
        <v>10000</v>
      </c>
      <c r="P357" s="46">
        <v>62000</v>
      </c>
      <c r="Q357" s="46" t="s">
        <v>1135</v>
      </c>
      <c r="R357" s="46" t="s">
        <v>4306</v>
      </c>
      <c r="S357" s="46" t="s">
        <v>4443</v>
      </c>
      <c r="T357" s="47"/>
      <c r="U357" s="49"/>
      <c r="V357" s="47" t="s">
        <v>47</v>
      </c>
      <c r="W357" s="47" t="s">
        <v>64</v>
      </c>
      <c r="X357" s="47" t="s">
        <v>2408</v>
      </c>
      <c r="Y357" s="49" t="s">
        <v>655</v>
      </c>
      <c r="Z357" s="50" t="s">
        <v>2944</v>
      </c>
    </row>
    <row r="358" spans="1:26" ht="12.75">
      <c r="A358" s="46" t="s">
        <v>2558</v>
      </c>
      <c r="B358" s="46" t="s">
        <v>3702</v>
      </c>
      <c r="C358" s="46">
        <v>101275427</v>
      </c>
      <c r="D358" s="46" t="s">
        <v>2559</v>
      </c>
      <c r="E358" s="46" t="s">
        <v>3704</v>
      </c>
      <c r="F358" s="46" t="s">
        <v>2560</v>
      </c>
      <c r="G358" s="46" t="s">
        <v>2561</v>
      </c>
      <c r="H358" s="46">
        <v>99810</v>
      </c>
      <c r="I358" s="46">
        <v>502272</v>
      </c>
      <c r="J358" s="46" t="s">
        <v>3707</v>
      </c>
      <c r="K358" s="46" t="s">
        <v>1302</v>
      </c>
      <c r="L358" s="46">
        <v>187</v>
      </c>
      <c r="M358" s="46" t="s">
        <v>783</v>
      </c>
      <c r="N358" s="46">
        <v>750</v>
      </c>
      <c r="O358" s="46">
        <v>0</v>
      </c>
      <c r="P358" s="46">
        <v>0</v>
      </c>
      <c r="Q358" s="46" t="s">
        <v>4305</v>
      </c>
      <c r="R358" s="46" t="s">
        <v>4306</v>
      </c>
      <c r="S358" s="46" t="s">
        <v>4313</v>
      </c>
      <c r="T358" s="47"/>
      <c r="U358" s="49"/>
      <c r="V358" s="47" t="s">
        <v>535</v>
      </c>
      <c r="W358" s="47" t="s">
        <v>643</v>
      </c>
      <c r="X358" s="47" t="s">
        <v>534</v>
      </c>
      <c r="Y358" s="49" t="s">
        <v>696</v>
      </c>
      <c r="Z358" s="50" t="s">
        <v>526</v>
      </c>
    </row>
    <row r="359" spans="1:26" ht="12.75">
      <c r="A359" s="46" t="s">
        <v>1936</v>
      </c>
      <c r="B359" s="51" t="s">
        <v>3832</v>
      </c>
      <c r="C359" s="46">
        <v>100728920</v>
      </c>
      <c r="D359" s="46" t="s">
        <v>3792</v>
      </c>
      <c r="E359" s="46" t="s">
        <v>1937</v>
      </c>
      <c r="F359" s="46" t="s">
        <v>1938</v>
      </c>
      <c r="G359" s="46" t="s">
        <v>1939</v>
      </c>
      <c r="H359" s="46">
        <v>141227</v>
      </c>
      <c r="I359" s="46">
        <v>682284</v>
      </c>
      <c r="J359" s="46" t="s">
        <v>1940</v>
      </c>
      <c r="K359" s="46" t="s">
        <v>309</v>
      </c>
      <c r="L359" s="46">
        <v>354</v>
      </c>
      <c r="M359" s="46" t="s">
        <v>783</v>
      </c>
      <c r="N359" s="46">
        <v>300</v>
      </c>
      <c r="O359" s="46">
        <v>0</v>
      </c>
      <c r="P359" s="46">
        <v>0</v>
      </c>
      <c r="Q359" s="46" t="s">
        <v>782</v>
      </c>
      <c r="R359" s="46" t="s">
        <v>4306</v>
      </c>
      <c r="S359" s="46" t="s">
        <v>4313</v>
      </c>
      <c r="T359" s="46" t="s">
        <v>782</v>
      </c>
      <c r="U359" s="48" t="s">
        <v>783</v>
      </c>
      <c r="V359" s="47" t="s">
        <v>3228</v>
      </c>
      <c r="W359" s="47" t="s">
        <v>627</v>
      </c>
      <c r="X359" s="47" t="s">
        <v>3227</v>
      </c>
      <c r="Y359" s="49" t="s">
        <v>682</v>
      </c>
      <c r="Z359" s="50" t="s">
        <v>2981</v>
      </c>
    </row>
    <row r="360" spans="1:26" ht="12.75">
      <c r="A360" s="46" t="s">
        <v>3584</v>
      </c>
      <c r="B360" s="46" t="s">
        <v>3702</v>
      </c>
      <c r="C360" s="46">
        <v>101086269</v>
      </c>
      <c r="D360" s="46" t="s">
        <v>3585</v>
      </c>
      <c r="E360" s="46" t="s">
        <v>3586</v>
      </c>
      <c r="F360" s="46" t="s">
        <v>3587</v>
      </c>
      <c r="G360" s="46" t="s">
        <v>3588</v>
      </c>
      <c r="H360" s="46">
        <v>119622</v>
      </c>
      <c r="I360" s="46">
        <v>522213</v>
      </c>
      <c r="J360" s="46" t="s">
        <v>3851</v>
      </c>
      <c r="K360" s="46" t="s">
        <v>3708</v>
      </c>
      <c r="L360" s="46">
        <v>29</v>
      </c>
      <c r="M360" s="46" t="s">
        <v>783</v>
      </c>
      <c r="N360" s="46">
        <v>0</v>
      </c>
      <c r="O360" s="46">
        <v>0</v>
      </c>
      <c r="P360" s="46">
        <v>0</v>
      </c>
      <c r="Q360" s="46" t="s">
        <v>4305</v>
      </c>
      <c r="R360" s="46" t="s">
        <v>4306</v>
      </c>
      <c r="S360" s="46" t="s">
        <v>4313</v>
      </c>
      <c r="T360" s="46" t="s">
        <v>782</v>
      </c>
      <c r="U360" s="48" t="s">
        <v>783</v>
      </c>
      <c r="V360" s="47" t="s">
        <v>535</v>
      </c>
      <c r="W360" s="47" t="s">
        <v>643</v>
      </c>
      <c r="X360" s="47" t="s">
        <v>534</v>
      </c>
      <c r="Y360" s="49" t="s">
        <v>696</v>
      </c>
      <c r="Z360" s="50" t="s">
        <v>526</v>
      </c>
    </row>
    <row r="361" spans="1:26" ht="12.75">
      <c r="A361" s="46" t="s">
        <v>2655</v>
      </c>
      <c r="B361" s="46" t="s">
        <v>3832</v>
      </c>
      <c r="C361" s="47"/>
      <c r="D361" s="52" t="s">
        <v>1154</v>
      </c>
      <c r="E361" s="46" t="s">
        <v>2656</v>
      </c>
      <c r="F361" s="46" t="s">
        <v>2657</v>
      </c>
      <c r="G361" s="46" t="s">
        <v>2658</v>
      </c>
      <c r="H361" s="46">
        <v>244406</v>
      </c>
      <c r="I361" s="46">
        <v>643498</v>
      </c>
      <c r="J361" s="46" t="s">
        <v>3757</v>
      </c>
      <c r="K361" s="46" t="s">
        <v>1398</v>
      </c>
      <c r="L361" s="46">
        <v>322</v>
      </c>
      <c r="M361" s="46" t="s">
        <v>783</v>
      </c>
      <c r="N361" s="46">
        <v>737</v>
      </c>
      <c r="O361" s="46">
        <v>0</v>
      </c>
      <c r="P361" s="46">
        <v>0</v>
      </c>
      <c r="Q361" s="46" t="s">
        <v>782</v>
      </c>
      <c r="R361" s="46" t="s">
        <v>4306</v>
      </c>
      <c r="S361" s="46" t="s">
        <v>4313</v>
      </c>
      <c r="T361" s="46" t="s">
        <v>782</v>
      </c>
      <c r="U361" s="48" t="s">
        <v>783</v>
      </c>
      <c r="V361" s="47" t="s">
        <v>2976</v>
      </c>
      <c r="W361" s="47" t="s">
        <v>597</v>
      </c>
      <c r="X361" s="47" t="s">
        <v>2975</v>
      </c>
      <c r="Y361" s="49" t="s">
        <v>652</v>
      </c>
      <c r="Z361" s="50" t="s">
        <v>2944</v>
      </c>
    </row>
    <row r="362" spans="1:26" ht="12.75">
      <c r="A362" s="46" t="s">
        <v>4526</v>
      </c>
      <c r="B362" s="51" t="s">
        <v>3832</v>
      </c>
      <c r="C362" s="46">
        <v>100249724</v>
      </c>
      <c r="D362" s="52" t="s">
        <v>1156</v>
      </c>
      <c r="E362" s="46" t="s">
        <v>4527</v>
      </c>
      <c r="F362" s="46" t="s">
        <v>4528</v>
      </c>
      <c r="G362" s="47"/>
      <c r="H362" s="46">
        <v>234620</v>
      </c>
      <c r="I362" s="46">
        <v>653790</v>
      </c>
      <c r="J362" s="46" t="s">
        <v>775</v>
      </c>
      <c r="K362" s="46" t="s">
        <v>838</v>
      </c>
      <c r="L362" s="46">
        <v>348</v>
      </c>
      <c r="M362" s="46" t="s">
        <v>783</v>
      </c>
      <c r="N362" s="46">
        <v>450</v>
      </c>
      <c r="O362" s="46">
        <v>0</v>
      </c>
      <c r="P362" s="46">
        <v>0</v>
      </c>
      <c r="Q362" s="46" t="s">
        <v>782</v>
      </c>
      <c r="R362" s="46" t="s">
        <v>4306</v>
      </c>
      <c r="S362" s="46" t="s">
        <v>4313</v>
      </c>
      <c r="T362" s="46" t="s">
        <v>782</v>
      </c>
      <c r="U362" s="48" t="s">
        <v>783</v>
      </c>
      <c r="V362" s="47" t="s">
        <v>3043</v>
      </c>
      <c r="W362" s="47" t="s">
        <v>610</v>
      </c>
      <c r="X362" s="47" t="s">
        <v>3042</v>
      </c>
      <c r="Y362" s="49" t="s">
        <v>652</v>
      </c>
      <c r="Z362" s="50" t="s">
        <v>2944</v>
      </c>
    </row>
    <row r="363" spans="1:26" ht="12.75">
      <c r="A363" s="46" t="s">
        <v>3879</v>
      </c>
      <c r="B363" s="46" t="s">
        <v>3832</v>
      </c>
      <c r="C363" s="46">
        <v>101065954</v>
      </c>
      <c r="D363" s="52" t="s">
        <v>1156</v>
      </c>
      <c r="E363" s="46" t="s">
        <v>3880</v>
      </c>
      <c r="F363" s="46" t="s">
        <v>1806</v>
      </c>
      <c r="G363" s="46" t="s">
        <v>3882</v>
      </c>
      <c r="H363" s="46">
        <v>235600</v>
      </c>
      <c r="I363" s="46">
        <v>654450</v>
      </c>
      <c r="J363" s="46" t="s">
        <v>775</v>
      </c>
      <c r="K363" s="46" t="s">
        <v>838</v>
      </c>
      <c r="L363" s="46">
        <v>387</v>
      </c>
      <c r="M363" s="46" t="s">
        <v>783</v>
      </c>
      <c r="N363" s="46">
        <v>625</v>
      </c>
      <c r="O363" s="46">
        <v>0</v>
      </c>
      <c r="P363" s="46">
        <v>0</v>
      </c>
      <c r="Q363" s="46" t="s">
        <v>3626</v>
      </c>
      <c r="R363" s="46" t="s">
        <v>4333</v>
      </c>
      <c r="S363" s="46" t="s">
        <v>4313</v>
      </c>
      <c r="T363" s="47"/>
      <c r="U363" s="49"/>
      <c r="V363" s="47" t="s">
        <v>3043</v>
      </c>
      <c r="W363" s="47" t="s">
        <v>610</v>
      </c>
      <c r="X363" s="47" t="s">
        <v>3042</v>
      </c>
      <c r="Y363" s="49" t="s">
        <v>652</v>
      </c>
      <c r="Z363" s="50" t="s">
        <v>2944</v>
      </c>
    </row>
    <row r="364" spans="1:26" ht="12.75">
      <c r="A364" s="46" t="s">
        <v>1234</v>
      </c>
      <c r="B364" s="46" t="s">
        <v>3832</v>
      </c>
      <c r="C364" s="46">
        <v>100444949</v>
      </c>
      <c r="D364" s="52" t="s">
        <v>1157</v>
      </c>
      <c r="E364" s="46" t="s">
        <v>1235</v>
      </c>
      <c r="F364" s="46" t="s">
        <v>1236</v>
      </c>
      <c r="G364" s="46" t="s">
        <v>3923</v>
      </c>
      <c r="H364" s="46">
        <v>236100</v>
      </c>
      <c r="I364" s="46">
        <v>657850</v>
      </c>
      <c r="J364" s="46" t="s">
        <v>775</v>
      </c>
      <c r="K364" s="46" t="s">
        <v>3790</v>
      </c>
      <c r="L364" s="47"/>
      <c r="M364" s="46" t="s">
        <v>783</v>
      </c>
      <c r="N364" s="47"/>
      <c r="O364" s="47"/>
      <c r="P364" s="47"/>
      <c r="Q364" s="46" t="s">
        <v>4305</v>
      </c>
      <c r="R364" s="46" t="s">
        <v>4306</v>
      </c>
      <c r="S364" s="47"/>
      <c r="T364" s="46" t="s">
        <v>782</v>
      </c>
      <c r="U364" s="48" t="s">
        <v>783</v>
      </c>
      <c r="V364" s="47" t="s">
        <v>3043</v>
      </c>
      <c r="W364" s="47" t="s">
        <v>610</v>
      </c>
      <c r="X364" s="47" t="s">
        <v>3042</v>
      </c>
      <c r="Y364" s="49" t="s">
        <v>652</v>
      </c>
      <c r="Z364" s="50" t="s">
        <v>2944</v>
      </c>
    </row>
    <row r="365" spans="1:26" ht="12.75">
      <c r="A365" s="46" t="s">
        <v>1221</v>
      </c>
      <c r="B365" s="46" t="s">
        <v>3832</v>
      </c>
      <c r="C365" s="46">
        <v>100818896</v>
      </c>
      <c r="D365" s="52" t="s">
        <v>1157</v>
      </c>
      <c r="E365" s="46" t="s">
        <v>1222</v>
      </c>
      <c r="F365" s="46" t="s">
        <v>1223</v>
      </c>
      <c r="G365" s="47"/>
      <c r="H365" s="46">
        <v>235000</v>
      </c>
      <c r="I365" s="46">
        <v>654900</v>
      </c>
      <c r="J365" s="46" t="s">
        <v>775</v>
      </c>
      <c r="K365" s="46" t="s">
        <v>3790</v>
      </c>
      <c r="L365" s="46">
        <v>0</v>
      </c>
      <c r="M365" s="46" t="s">
        <v>783</v>
      </c>
      <c r="N365" s="46">
        <v>0</v>
      </c>
      <c r="O365" s="46">
        <v>0</v>
      </c>
      <c r="P365" s="46">
        <v>0</v>
      </c>
      <c r="Q365" s="46" t="s">
        <v>4305</v>
      </c>
      <c r="R365" s="46" t="s">
        <v>4306</v>
      </c>
      <c r="S365" s="46" t="s">
        <v>4313</v>
      </c>
      <c r="T365" s="46" t="s">
        <v>782</v>
      </c>
      <c r="U365" s="48" t="s">
        <v>783</v>
      </c>
      <c r="V365" s="47" t="s">
        <v>3043</v>
      </c>
      <c r="W365" s="47" t="s">
        <v>610</v>
      </c>
      <c r="X365" s="47" t="s">
        <v>3042</v>
      </c>
      <c r="Y365" s="49" t="s">
        <v>652</v>
      </c>
      <c r="Z365" s="50" t="s">
        <v>2944</v>
      </c>
    </row>
    <row r="366" spans="1:26" ht="12.75">
      <c r="A366" s="46" t="s">
        <v>1210</v>
      </c>
      <c r="B366" s="46" t="s">
        <v>3832</v>
      </c>
      <c r="C366" s="46">
        <v>100820246</v>
      </c>
      <c r="D366" s="52" t="s">
        <v>1157</v>
      </c>
      <c r="E366" s="46" t="s">
        <v>1211</v>
      </c>
      <c r="F366" s="46" t="s">
        <v>4539</v>
      </c>
      <c r="G366" s="47"/>
      <c r="H366" s="46">
        <v>236200</v>
      </c>
      <c r="I366" s="46">
        <v>655600</v>
      </c>
      <c r="J366" s="46" t="s">
        <v>1213</v>
      </c>
      <c r="K366" s="46" t="s">
        <v>1214</v>
      </c>
      <c r="L366" s="46">
        <v>159</v>
      </c>
      <c r="M366" s="46" t="s">
        <v>783</v>
      </c>
      <c r="N366" s="46">
        <v>480</v>
      </c>
      <c r="O366" s="46">
        <v>0</v>
      </c>
      <c r="P366" s="46">
        <v>0</v>
      </c>
      <c r="Q366" s="46" t="s">
        <v>4305</v>
      </c>
      <c r="R366" s="46" t="s">
        <v>4306</v>
      </c>
      <c r="S366" s="46" t="s">
        <v>4313</v>
      </c>
      <c r="T366" s="47"/>
      <c r="U366" s="49"/>
      <c r="V366" s="47" t="s">
        <v>3043</v>
      </c>
      <c r="W366" s="47" t="s">
        <v>610</v>
      </c>
      <c r="X366" s="47" t="s">
        <v>3042</v>
      </c>
      <c r="Y366" s="49" t="s">
        <v>652</v>
      </c>
      <c r="Z366" s="50" t="s">
        <v>2944</v>
      </c>
    </row>
    <row r="367" spans="1:26" ht="12.75">
      <c r="A367" s="46" t="s">
        <v>1224</v>
      </c>
      <c r="B367" s="46" t="s">
        <v>3832</v>
      </c>
      <c r="C367" s="46">
        <v>100820257</v>
      </c>
      <c r="D367" s="52" t="s">
        <v>1157</v>
      </c>
      <c r="E367" s="46" t="s">
        <v>1222</v>
      </c>
      <c r="F367" s="46" t="s">
        <v>4540</v>
      </c>
      <c r="G367" s="47"/>
      <c r="H367" s="46">
        <v>235800</v>
      </c>
      <c r="I367" s="46">
        <v>658000</v>
      </c>
      <c r="J367" s="46" t="s">
        <v>775</v>
      </c>
      <c r="K367" s="46" t="s">
        <v>3790</v>
      </c>
      <c r="L367" s="47"/>
      <c r="M367" s="47"/>
      <c r="N367" s="47"/>
      <c r="O367" s="47"/>
      <c r="P367" s="47"/>
      <c r="Q367" s="47"/>
      <c r="R367" s="47"/>
      <c r="S367" s="47"/>
      <c r="T367" s="47"/>
      <c r="U367" s="49"/>
      <c r="V367" s="47" t="s">
        <v>3043</v>
      </c>
      <c r="W367" s="47" t="s">
        <v>610</v>
      </c>
      <c r="X367" s="47" t="s">
        <v>3042</v>
      </c>
      <c r="Y367" s="49" t="s">
        <v>652</v>
      </c>
      <c r="Z367" s="50" t="s">
        <v>2944</v>
      </c>
    </row>
    <row r="368" spans="1:26" ht="12.75">
      <c r="A368" s="46" t="s">
        <v>1818</v>
      </c>
      <c r="B368" s="46" t="s">
        <v>3832</v>
      </c>
      <c r="C368" s="47"/>
      <c r="D368" s="52" t="s">
        <v>1158</v>
      </c>
      <c r="E368" s="46" t="s">
        <v>1819</v>
      </c>
      <c r="F368" s="47"/>
      <c r="G368" s="46" t="s">
        <v>1820</v>
      </c>
      <c r="H368" s="46">
        <v>236285</v>
      </c>
      <c r="I368" s="46">
        <v>650953</v>
      </c>
      <c r="J368" s="46" t="s">
        <v>1821</v>
      </c>
      <c r="K368" s="46" t="s">
        <v>87</v>
      </c>
      <c r="L368" s="46">
        <v>419</v>
      </c>
      <c r="M368" s="46" t="s">
        <v>700</v>
      </c>
      <c r="N368" s="46">
        <v>32814</v>
      </c>
      <c r="O368" s="46">
        <v>0</v>
      </c>
      <c r="P368" s="46">
        <v>0</v>
      </c>
      <c r="Q368" s="46" t="s">
        <v>782</v>
      </c>
      <c r="R368" s="46" t="s">
        <v>4333</v>
      </c>
      <c r="S368" s="46" t="s">
        <v>4313</v>
      </c>
      <c r="T368" s="47"/>
      <c r="U368" s="49"/>
      <c r="V368" s="47" t="s">
        <v>2976</v>
      </c>
      <c r="W368" s="47" t="s">
        <v>597</v>
      </c>
      <c r="X368" s="47" t="s">
        <v>2975</v>
      </c>
      <c r="Y368" s="49" t="s">
        <v>652</v>
      </c>
      <c r="Z368" s="50" t="s">
        <v>2944</v>
      </c>
    </row>
    <row r="369" spans="1:26" ht="12.75">
      <c r="A369" s="46" t="s">
        <v>4421</v>
      </c>
      <c r="B369" s="46" t="s">
        <v>3832</v>
      </c>
      <c r="C369" s="47"/>
      <c r="D369" s="52" t="s">
        <v>1159</v>
      </c>
      <c r="E369" s="46" t="s">
        <v>4422</v>
      </c>
      <c r="F369" s="46" t="s">
        <v>4423</v>
      </c>
      <c r="G369" s="46" t="s">
        <v>4424</v>
      </c>
      <c r="H369" s="46">
        <v>244750</v>
      </c>
      <c r="I369" s="46">
        <v>651950</v>
      </c>
      <c r="J369" s="46" t="s">
        <v>1213</v>
      </c>
      <c r="K369" s="46" t="s">
        <v>4425</v>
      </c>
      <c r="L369" s="47"/>
      <c r="M369" s="46" t="s">
        <v>783</v>
      </c>
      <c r="N369" s="46">
        <v>5530</v>
      </c>
      <c r="O369" s="47"/>
      <c r="P369" s="47"/>
      <c r="Q369" s="46" t="s">
        <v>782</v>
      </c>
      <c r="R369" s="46" t="s">
        <v>4333</v>
      </c>
      <c r="S369" s="47"/>
      <c r="T369" s="47"/>
      <c r="U369" s="49"/>
      <c r="V369" s="47" t="s">
        <v>3043</v>
      </c>
      <c r="W369" s="47" t="s">
        <v>610</v>
      </c>
      <c r="X369" s="47" t="s">
        <v>3042</v>
      </c>
      <c r="Y369" s="49" t="s">
        <v>652</v>
      </c>
      <c r="Z369" s="50" t="s">
        <v>2944</v>
      </c>
    </row>
    <row r="370" spans="1:26" ht="12.75">
      <c r="A370" s="46" t="s">
        <v>1255</v>
      </c>
      <c r="B370" s="46" t="s">
        <v>3832</v>
      </c>
      <c r="C370" s="46">
        <v>101367238</v>
      </c>
      <c r="D370" s="52" t="s">
        <v>1160</v>
      </c>
      <c r="E370" s="46" t="s">
        <v>1257</v>
      </c>
      <c r="F370" s="46" t="s">
        <v>4484</v>
      </c>
      <c r="G370" s="46" t="s">
        <v>1259</v>
      </c>
      <c r="H370" s="46">
        <v>247250</v>
      </c>
      <c r="I370" s="46">
        <v>655600</v>
      </c>
      <c r="J370" s="46" t="s">
        <v>775</v>
      </c>
      <c r="K370" s="46" t="s">
        <v>1260</v>
      </c>
      <c r="L370" s="47"/>
      <c r="M370" s="47"/>
      <c r="N370" s="47"/>
      <c r="O370" s="47"/>
      <c r="P370" s="47"/>
      <c r="Q370" s="47"/>
      <c r="R370" s="47"/>
      <c r="S370" s="47"/>
      <c r="T370" s="46" t="s">
        <v>782</v>
      </c>
      <c r="U370" s="49"/>
      <c r="V370" s="47" t="s">
        <v>3043</v>
      </c>
      <c r="W370" s="47" t="s">
        <v>610</v>
      </c>
      <c r="X370" s="47" t="s">
        <v>3042</v>
      </c>
      <c r="Y370" s="49" t="s">
        <v>652</v>
      </c>
      <c r="Z370" s="50" t="s">
        <v>2944</v>
      </c>
    </row>
    <row r="371" spans="1:26" ht="12.75">
      <c r="A371" s="46" t="s">
        <v>1803</v>
      </c>
      <c r="B371" s="51" t="s">
        <v>3832</v>
      </c>
      <c r="C371" s="46">
        <v>100820349</v>
      </c>
      <c r="D371" s="52" t="s">
        <v>1161</v>
      </c>
      <c r="E371" s="46" t="s">
        <v>1804</v>
      </c>
      <c r="F371" s="46" t="s">
        <v>1805</v>
      </c>
      <c r="G371" s="47"/>
      <c r="H371" s="46">
        <v>239220</v>
      </c>
      <c r="I371" s="46">
        <v>663860</v>
      </c>
      <c r="J371" s="46" t="s">
        <v>313</v>
      </c>
      <c r="K371" s="46" t="s">
        <v>3919</v>
      </c>
      <c r="L371" s="47"/>
      <c r="M371" s="46" t="s">
        <v>783</v>
      </c>
      <c r="N371" s="46">
        <v>30</v>
      </c>
      <c r="O371" s="47"/>
      <c r="P371" s="47"/>
      <c r="Q371" s="46" t="s">
        <v>3626</v>
      </c>
      <c r="R371" s="46" t="s">
        <v>4306</v>
      </c>
      <c r="S371" s="46" t="s">
        <v>4313</v>
      </c>
      <c r="T371" s="47"/>
      <c r="U371" s="49"/>
      <c r="V371" s="47" t="s">
        <v>3043</v>
      </c>
      <c r="W371" s="47" t="s">
        <v>610</v>
      </c>
      <c r="X371" s="47" t="s">
        <v>3042</v>
      </c>
      <c r="Y371" s="49" t="s">
        <v>652</v>
      </c>
      <c r="Z371" s="50" t="s">
        <v>2944</v>
      </c>
    </row>
    <row r="372" spans="1:26" ht="12.75">
      <c r="A372" s="46" t="s">
        <v>4485</v>
      </c>
      <c r="B372" s="46" t="s">
        <v>3832</v>
      </c>
      <c r="C372" s="47"/>
      <c r="D372" s="52" t="s">
        <v>1162</v>
      </c>
      <c r="E372" s="46" t="s">
        <v>4486</v>
      </c>
      <c r="F372" s="46" t="s">
        <v>4487</v>
      </c>
      <c r="G372" s="46" t="s">
        <v>4488</v>
      </c>
      <c r="H372" s="46">
        <v>233370</v>
      </c>
      <c r="I372" s="46">
        <v>661900</v>
      </c>
      <c r="J372" s="46" t="s">
        <v>4416</v>
      </c>
      <c r="K372" s="46" t="s">
        <v>2242</v>
      </c>
      <c r="L372" s="47"/>
      <c r="M372" s="47"/>
      <c r="N372" s="46">
        <v>102000</v>
      </c>
      <c r="O372" s="46">
        <v>54000</v>
      </c>
      <c r="P372" s="46">
        <v>30000</v>
      </c>
      <c r="Q372" s="46" t="s">
        <v>782</v>
      </c>
      <c r="R372" s="46" t="s">
        <v>4306</v>
      </c>
      <c r="S372" s="47"/>
      <c r="T372" s="47"/>
      <c r="U372" s="49"/>
      <c r="V372" s="47" t="s">
        <v>3043</v>
      </c>
      <c r="W372" s="47" t="s">
        <v>610</v>
      </c>
      <c r="X372" s="47" t="s">
        <v>3042</v>
      </c>
      <c r="Y372" s="49" t="s">
        <v>652</v>
      </c>
      <c r="Z372" s="50" t="s">
        <v>2944</v>
      </c>
    </row>
    <row r="373" spans="1:26" ht="12.75">
      <c r="A373" s="46" t="s">
        <v>4514</v>
      </c>
      <c r="B373" s="51" t="s">
        <v>3832</v>
      </c>
      <c r="C373" s="47"/>
      <c r="D373" s="52" t="s">
        <v>1163</v>
      </c>
      <c r="E373" s="46" t="s">
        <v>4515</v>
      </c>
      <c r="F373" s="46" t="s">
        <v>4516</v>
      </c>
      <c r="G373" s="46" t="s">
        <v>4517</v>
      </c>
      <c r="H373" s="46">
        <v>231225</v>
      </c>
      <c r="I373" s="46">
        <v>650780</v>
      </c>
      <c r="J373" s="47"/>
      <c r="K373" s="46" t="s">
        <v>249</v>
      </c>
      <c r="L373" s="46">
        <v>383</v>
      </c>
      <c r="M373" s="46" t="s">
        <v>700</v>
      </c>
      <c r="N373" s="46">
        <v>0</v>
      </c>
      <c r="O373" s="46">
        <v>0</v>
      </c>
      <c r="P373" s="46">
        <v>0</v>
      </c>
      <c r="Q373" s="46" t="s">
        <v>782</v>
      </c>
      <c r="R373" s="46" t="s">
        <v>4333</v>
      </c>
      <c r="S373" s="47"/>
      <c r="T373" s="47"/>
      <c r="U373" s="49"/>
      <c r="V373" s="47" t="s">
        <v>3043</v>
      </c>
      <c r="W373" s="47" t="s">
        <v>610</v>
      </c>
      <c r="X373" s="47" t="s">
        <v>3042</v>
      </c>
      <c r="Y373" s="49" t="s">
        <v>652</v>
      </c>
      <c r="Z373" s="50" t="s">
        <v>2944</v>
      </c>
    </row>
    <row r="374" spans="1:26" ht="12.75">
      <c r="A374" s="46" t="s">
        <v>4510</v>
      </c>
      <c r="B374" s="51" t="s">
        <v>3832</v>
      </c>
      <c r="C374" s="47"/>
      <c r="D374" s="52" t="s">
        <v>1164</v>
      </c>
      <c r="E374" s="46" t="s">
        <v>4511</v>
      </c>
      <c r="F374" s="46" t="s">
        <v>4512</v>
      </c>
      <c r="G374" s="47"/>
      <c r="H374" s="46">
        <v>229750</v>
      </c>
      <c r="I374" s="46">
        <v>646850</v>
      </c>
      <c r="J374" s="46" t="s">
        <v>4513</v>
      </c>
      <c r="K374" s="46" t="s">
        <v>2531</v>
      </c>
      <c r="L374" s="46">
        <v>626</v>
      </c>
      <c r="M374" s="46" t="s">
        <v>783</v>
      </c>
      <c r="N374" s="46">
        <v>30000</v>
      </c>
      <c r="O374" s="46">
        <v>660</v>
      </c>
      <c r="P374" s="46">
        <v>780</v>
      </c>
      <c r="Q374" s="46" t="s">
        <v>1135</v>
      </c>
      <c r="R374" s="46" t="s">
        <v>4306</v>
      </c>
      <c r="S374" s="46" t="s">
        <v>4313</v>
      </c>
      <c r="T374" s="47"/>
      <c r="U374" s="49"/>
      <c r="V374" s="47" t="s">
        <v>1140</v>
      </c>
      <c r="W374" s="47" t="s">
        <v>1146</v>
      </c>
      <c r="X374" s="47" t="s">
        <v>2975</v>
      </c>
      <c r="Y374" s="49" t="s">
        <v>652</v>
      </c>
      <c r="Z374" s="50" t="s">
        <v>2944</v>
      </c>
    </row>
    <row r="375" spans="1:26" ht="12.75">
      <c r="A375" s="46" t="s">
        <v>4522</v>
      </c>
      <c r="B375" s="51" t="s">
        <v>3832</v>
      </c>
      <c r="C375" s="46">
        <v>100247638</v>
      </c>
      <c r="D375" s="52" t="s">
        <v>1164</v>
      </c>
      <c r="E375" s="46" t="s">
        <v>4523</v>
      </c>
      <c r="F375" s="46" t="s">
        <v>4524</v>
      </c>
      <c r="G375" s="46" t="s">
        <v>4525</v>
      </c>
      <c r="H375" s="46">
        <v>228500</v>
      </c>
      <c r="I375" s="46">
        <v>648900</v>
      </c>
      <c r="J375" s="46" t="s">
        <v>1292</v>
      </c>
      <c r="K375" s="46" t="s">
        <v>3802</v>
      </c>
      <c r="L375" s="47"/>
      <c r="M375" s="46" t="s">
        <v>783</v>
      </c>
      <c r="N375" s="46">
        <v>375</v>
      </c>
      <c r="O375" s="46">
        <v>5490</v>
      </c>
      <c r="P375" s="46">
        <v>6100</v>
      </c>
      <c r="Q375" s="46" t="s">
        <v>782</v>
      </c>
      <c r="R375" s="46" t="s">
        <v>4333</v>
      </c>
      <c r="S375" s="46" t="s">
        <v>4313</v>
      </c>
      <c r="T375" s="47"/>
      <c r="U375" s="49"/>
      <c r="V375" s="47" t="s">
        <v>3188</v>
      </c>
      <c r="W375" s="47" t="s">
        <v>624</v>
      </c>
      <c r="X375" s="47" t="s">
        <v>3187</v>
      </c>
      <c r="Y375" s="49" t="s">
        <v>652</v>
      </c>
      <c r="Z375" s="50" t="s">
        <v>2944</v>
      </c>
    </row>
    <row r="376" spans="1:26" ht="12.75">
      <c r="A376" s="46" t="s">
        <v>4531</v>
      </c>
      <c r="B376" s="51" t="s">
        <v>3832</v>
      </c>
      <c r="C376" s="46">
        <v>100445533</v>
      </c>
      <c r="D376" s="52" t="s">
        <v>1164</v>
      </c>
      <c r="E376" s="46" t="s">
        <v>4532</v>
      </c>
      <c r="F376" s="46" t="s">
        <v>4533</v>
      </c>
      <c r="G376" s="46" t="s">
        <v>4534</v>
      </c>
      <c r="H376" s="46">
        <v>228000</v>
      </c>
      <c r="I376" s="46">
        <v>644300</v>
      </c>
      <c r="J376" s="46" t="s">
        <v>4315</v>
      </c>
      <c r="K376" s="46" t="s">
        <v>935</v>
      </c>
      <c r="L376" s="47"/>
      <c r="M376" s="46" t="s">
        <v>783</v>
      </c>
      <c r="N376" s="47"/>
      <c r="O376" s="47"/>
      <c r="P376" s="47"/>
      <c r="Q376" s="46" t="s">
        <v>782</v>
      </c>
      <c r="R376" s="46" t="s">
        <v>4306</v>
      </c>
      <c r="S376" s="46" t="s">
        <v>4313</v>
      </c>
      <c r="T376" s="47"/>
      <c r="U376" s="49"/>
      <c r="V376" s="47" t="s">
        <v>3188</v>
      </c>
      <c r="W376" s="47" t="s">
        <v>624</v>
      </c>
      <c r="X376" s="47" t="s">
        <v>3187</v>
      </c>
      <c r="Y376" s="49" t="s">
        <v>652</v>
      </c>
      <c r="Z376" s="50" t="s">
        <v>2944</v>
      </c>
    </row>
    <row r="377" spans="1:26" ht="12.75">
      <c r="A377" s="46" t="s">
        <v>3455</v>
      </c>
      <c r="B377" s="51" t="s">
        <v>801</v>
      </c>
      <c r="C377" s="46">
        <v>100564395</v>
      </c>
      <c r="D377" s="46" t="s">
        <v>3456</v>
      </c>
      <c r="E377" s="46" t="s">
        <v>3457</v>
      </c>
      <c r="F377" s="46" t="s">
        <v>3458</v>
      </c>
      <c r="G377" s="46" t="s">
        <v>3459</v>
      </c>
      <c r="H377" s="46">
        <v>295800</v>
      </c>
      <c r="I377" s="46">
        <v>734240</v>
      </c>
      <c r="J377" s="46" t="s">
        <v>3808</v>
      </c>
      <c r="K377" s="46" t="s">
        <v>807</v>
      </c>
      <c r="L377" s="46">
        <v>210</v>
      </c>
      <c r="M377" s="46" t="s">
        <v>783</v>
      </c>
      <c r="N377" s="46">
        <v>0</v>
      </c>
      <c r="O377" s="46">
        <v>0</v>
      </c>
      <c r="P377" s="46">
        <v>0</v>
      </c>
      <c r="Q377" s="46" t="s">
        <v>782</v>
      </c>
      <c r="R377" s="46" t="s">
        <v>4306</v>
      </c>
      <c r="S377" s="46" t="s">
        <v>4316</v>
      </c>
      <c r="T377" s="47"/>
      <c r="U377" s="49"/>
      <c r="V377" s="47" t="s">
        <v>1141</v>
      </c>
      <c r="W377" s="47" t="s">
        <v>1147</v>
      </c>
      <c r="X377" s="47" t="s">
        <v>3454</v>
      </c>
      <c r="Y377" s="49" t="s">
        <v>693</v>
      </c>
      <c r="Z377" s="50" t="s">
        <v>2981</v>
      </c>
    </row>
    <row r="378" spans="1:26" ht="12.75">
      <c r="A378" s="46" t="s">
        <v>2870</v>
      </c>
      <c r="B378" s="51" t="s">
        <v>2280</v>
      </c>
      <c r="C378" s="47"/>
      <c r="D378" s="46" t="s">
        <v>2871</v>
      </c>
      <c r="E378" s="46" t="s">
        <v>2871</v>
      </c>
      <c r="F378" s="47"/>
      <c r="G378" s="47"/>
      <c r="H378" s="46">
        <v>204350</v>
      </c>
      <c r="I378" s="46">
        <v>707547</v>
      </c>
      <c r="J378" s="46" t="s">
        <v>3757</v>
      </c>
      <c r="K378" s="46" t="s">
        <v>2354</v>
      </c>
      <c r="L378" s="46">
        <v>168</v>
      </c>
      <c r="M378" s="46" t="s">
        <v>783</v>
      </c>
      <c r="N378" s="46">
        <v>0</v>
      </c>
      <c r="O378" s="46">
        <v>0</v>
      </c>
      <c r="P378" s="46">
        <v>0</v>
      </c>
      <c r="Q378" s="46" t="s">
        <v>4305</v>
      </c>
      <c r="R378" s="46" t="s">
        <v>4306</v>
      </c>
      <c r="S378" s="46" t="s">
        <v>4313</v>
      </c>
      <c r="T378" s="46" t="s">
        <v>782</v>
      </c>
      <c r="U378" s="48" t="s">
        <v>783</v>
      </c>
      <c r="V378" s="47" t="s">
        <v>3207</v>
      </c>
      <c r="W378" s="47" t="s">
        <v>626</v>
      </c>
      <c r="X378" s="47" t="s">
        <v>3206</v>
      </c>
      <c r="Y378" s="49" t="s">
        <v>681</v>
      </c>
      <c r="Z378" s="50" t="s">
        <v>2981</v>
      </c>
    </row>
    <row r="379" spans="1:26" ht="12.75">
      <c r="A379" s="46" t="s">
        <v>2882</v>
      </c>
      <c r="B379" s="51" t="s">
        <v>2280</v>
      </c>
      <c r="C379" s="46">
        <v>100246918</v>
      </c>
      <c r="D379" s="46" t="s">
        <v>2871</v>
      </c>
      <c r="E379" s="46" t="s">
        <v>2883</v>
      </c>
      <c r="F379" s="46" t="s">
        <v>2884</v>
      </c>
      <c r="G379" s="46" t="s">
        <v>2885</v>
      </c>
      <c r="H379" s="46">
        <v>205088</v>
      </c>
      <c r="I379" s="46">
        <v>706802</v>
      </c>
      <c r="J379" s="46" t="s">
        <v>3757</v>
      </c>
      <c r="K379" s="46" t="s">
        <v>2363</v>
      </c>
      <c r="L379" s="46">
        <v>176</v>
      </c>
      <c r="M379" s="46" t="s">
        <v>783</v>
      </c>
      <c r="N379" s="46">
        <v>25</v>
      </c>
      <c r="O379" s="46">
        <v>0</v>
      </c>
      <c r="P379" s="46">
        <v>0</v>
      </c>
      <c r="Q379" s="46" t="s">
        <v>4305</v>
      </c>
      <c r="R379" s="46" t="s">
        <v>4306</v>
      </c>
      <c r="S379" s="46" t="s">
        <v>4313</v>
      </c>
      <c r="T379" s="46" t="s">
        <v>782</v>
      </c>
      <c r="U379" s="48" t="s">
        <v>783</v>
      </c>
      <c r="V379" s="47" t="s">
        <v>3207</v>
      </c>
      <c r="W379" s="47" t="s">
        <v>626</v>
      </c>
      <c r="X379" s="47" t="s">
        <v>3206</v>
      </c>
      <c r="Y379" s="49" t="s">
        <v>681</v>
      </c>
      <c r="Z379" s="50" t="s">
        <v>2981</v>
      </c>
    </row>
    <row r="380" spans="1:26" ht="12.75">
      <c r="A380" s="46" t="s">
        <v>2003</v>
      </c>
      <c r="B380" s="51" t="s">
        <v>3749</v>
      </c>
      <c r="C380" s="46">
        <v>100757643</v>
      </c>
      <c r="D380" s="46" t="s">
        <v>2004</v>
      </c>
      <c r="E380" s="46" t="s">
        <v>1439</v>
      </c>
      <c r="F380" s="47"/>
      <c r="G380" s="46" t="s">
        <v>2005</v>
      </c>
      <c r="H380" s="46">
        <v>170256</v>
      </c>
      <c r="I380" s="46">
        <v>793775</v>
      </c>
      <c r="J380" s="46" t="s">
        <v>1442</v>
      </c>
      <c r="K380" s="46" t="s">
        <v>1443</v>
      </c>
      <c r="L380" s="46">
        <v>268</v>
      </c>
      <c r="M380" s="46" t="s">
        <v>783</v>
      </c>
      <c r="N380" s="46">
        <v>0</v>
      </c>
      <c r="O380" s="46">
        <v>0</v>
      </c>
      <c r="P380" s="46">
        <v>0</v>
      </c>
      <c r="Q380" s="46" t="s">
        <v>782</v>
      </c>
      <c r="R380" s="46" t="s">
        <v>4306</v>
      </c>
      <c r="S380" s="46" t="s">
        <v>4313</v>
      </c>
      <c r="T380" s="46" t="s">
        <v>782</v>
      </c>
      <c r="U380" s="48" t="s">
        <v>783</v>
      </c>
      <c r="V380" s="47" t="s">
        <v>371</v>
      </c>
      <c r="W380" s="47" t="s">
        <v>629</v>
      </c>
      <c r="X380" s="47" t="s">
        <v>370</v>
      </c>
      <c r="Y380" s="49" t="s">
        <v>683</v>
      </c>
      <c r="Z380" s="50" t="s">
        <v>2981</v>
      </c>
    </row>
    <row r="381" spans="1:26" ht="12.75">
      <c r="A381" s="46" t="s">
        <v>4200</v>
      </c>
      <c r="B381" s="51" t="s">
        <v>834</v>
      </c>
      <c r="C381" s="46">
        <v>100285180</v>
      </c>
      <c r="D381" s="46" t="s">
        <v>1354</v>
      </c>
      <c r="E381" s="46" t="s">
        <v>4201</v>
      </c>
      <c r="F381" s="46" t="s">
        <v>4202</v>
      </c>
      <c r="G381" s="46" t="s">
        <v>4203</v>
      </c>
      <c r="H381" s="46">
        <v>249843</v>
      </c>
      <c r="I381" s="46">
        <v>844554</v>
      </c>
      <c r="J381" s="46" t="s">
        <v>887</v>
      </c>
      <c r="K381" s="46" t="s">
        <v>3919</v>
      </c>
      <c r="L381" s="46">
        <v>611</v>
      </c>
      <c r="M381" s="46" t="s">
        <v>783</v>
      </c>
      <c r="N381" s="46">
        <v>0</v>
      </c>
      <c r="O381" s="46">
        <v>173400</v>
      </c>
      <c r="P381" s="46">
        <v>24000</v>
      </c>
      <c r="Q381" s="46" t="s">
        <v>3626</v>
      </c>
      <c r="R381" s="46" t="s">
        <v>4349</v>
      </c>
      <c r="S381" s="46" t="s">
        <v>4443</v>
      </c>
      <c r="T381" s="47"/>
      <c r="U381" s="49"/>
      <c r="V381" s="47" t="s">
        <v>450</v>
      </c>
      <c r="W381" s="47" t="s">
        <v>636</v>
      </c>
      <c r="X381" s="47" t="s">
        <v>689</v>
      </c>
      <c r="Y381" s="49" t="s">
        <v>690</v>
      </c>
      <c r="Z381" s="50" t="s">
        <v>2981</v>
      </c>
    </row>
    <row r="382" spans="1:26" ht="12.75">
      <c r="A382" s="46" t="s">
        <v>2667</v>
      </c>
      <c r="B382" s="51" t="s">
        <v>771</v>
      </c>
      <c r="C382" s="46">
        <v>100740357</v>
      </c>
      <c r="D382" s="46" t="s">
        <v>1403</v>
      </c>
      <c r="E382" s="46" t="s">
        <v>2668</v>
      </c>
      <c r="F382" s="46" t="s">
        <v>2669</v>
      </c>
      <c r="G382" s="46" t="s">
        <v>95</v>
      </c>
      <c r="H382" s="46">
        <v>264440</v>
      </c>
      <c r="I382" s="46">
        <v>625875</v>
      </c>
      <c r="J382" s="46" t="s">
        <v>3757</v>
      </c>
      <c r="K382" s="46" t="s">
        <v>1398</v>
      </c>
      <c r="L382" s="46">
        <v>384</v>
      </c>
      <c r="M382" s="46" t="s">
        <v>783</v>
      </c>
      <c r="N382" s="46">
        <v>1030</v>
      </c>
      <c r="O382" s="46">
        <v>0</v>
      </c>
      <c r="P382" s="46">
        <v>0</v>
      </c>
      <c r="Q382" s="46" t="s">
        <v>782</v>
      </c>
      <c r="R382" s="46" t="s">
        <v>4306</v>
      </c>
      <c r="S382" s="46" t="s">
        <v>4313</v>
      </c>
      <c r="T382" s="46" t="s">
        <v>782</v>
      </c>
      <c r="U382" s="48" t="s">
        <v>783</v>
      </c>
      <c r="V382" s="47" t="s">
        <v>2973</v>
      </c>
      <c r="W382" s="47" t="s">
        <v>596</v>
      </c>
      <c r="X382" s="47" t="s">
        <v>2972</v>
      </c>
      <c r="Y382" s="49" t="s">
        <v>658</v>
      </c>
      <c r="Z382" s="50" t="s">
        <v>2944</v>
      </c>
    </row>
    <row r="383" spans="1:26" ht="12.75">
      <c r="A383" s="46" t="s">
        <v>4438</v>
      </c>
      <c r="B383" s="46" t="s">
        <v>3832</v>
      </c>
      <c r="C383" s="47"/>
      <c r="D383" s="46" t="s">
        <v>107</v>
      </c>
      <c r="E383" s="46" t="s">
        <v>4439</v>
      </c>
      <c r="F383" s="46" t="s">
        <v>4440</v>
      </c>
      <c r="G383" s="46" t="s">
        <v>4441</v>
      </c>
      <c r="H383" s="46">
        <v>252800</v>
      </c>
      <c r="I383" s="46">
        <v>655400</v>
      </c>
      <c r="J383" s="46" t="s">
        <v>4442</v>
      </c>
      <c r="K383" s="46" t="s">
        <v>2531</v>
      </c>
      <c r="L383" s="46">
        <v>385</v>
      </c>
      <c r="M383" s="46" t="s">
        <v>783</v>
      </c>
      <c r="N383" s="46">
        <v>0</v>
      </c>
      <c r="O383" s="46">
        <v>0</v>
      </c>
      <c r="P383" s="46">
        <v>0</v>
      </c>
      <c r="Q383" s="46" t="s">
        <v>782</v>
      </c>
      <c r="R383" s="46" t="s">
        <v>4306</v>
      </c>
      <c r="S383" s="46" t="s">
        <v>4443</v>
      </c>
      <c r="T383" s="47"/>
      <c r="U383" s="49"/>
      <c r="V383" s="47" t="s">
        <v>3043</v>
      </c>
      <c r="W383" s="47" t="s">
        <v>610</v>
      </c>
      <c r="X383" s="47" t="s">
        <v>3042</v>
      </c>
      <c r="Y383" s="49" t="s">
        <v>652</v>
      </c>
      <c r="Z383" s="50" t="s">
        <v>2944</v>
      </c>
    </row>
    <row r="384" spans="1:26" ht="12.75">
      <c r="A384" s="46" t="s">
        <v>2617</v>
      </c>
      <c r="B384" s="51" t="s">
        <v>814</v>
      </c>
      <c r="C384" s="46">
        <v>100266710</v>
      </c>
      <c r="D384" s="46" t="s">
        <v>112</v>
      </c>
      <c r="E384" s="46" t="s">
        <v>2618</v>
      </c>
      <c r="F384" s="46" t="s">
        <v>114</v>
      </c>
      <c r="G384" s="46" t="s">
        <v>2619</v>
      </c>
      <c r="H384" s="46">
        <v>174650</v>
      </c>
      <c r="I384" s="46">
        <v>642800</v>
      </c>
      <c r="J384" s="46" t="s">
        <v>1741</v>
      </c>
      <c r="K384" s="46" t="s">
        <v>3814</v>
      </c>
      <c r="L384" s="47"/>
      <c r="M384" s="46" t="s">
        <v>783</v>
      </c>
      <c r="N384" s="47"/>
      <c r="O384" s="47"/>
      <c r="P384" s="47"/>
      <c r="Q384" s="46" t="s">
        <v>3626</v>
      </c>
      <c r="R384" s="46" t="s">
        <v>4333</v>
      </c>
      <c r="S384" s="46" t="s">
        <v>4313</v>
      </c>
      <c r="T384" s="47"/>
      <c r="U384" s="49"/>
      <c r="V384" s="47" t="s">
        <v>3188</v>
      </c>
      <c r="W384" s="47" t="s">
        <v>624</v>
      </c>
      <c r="X384" s="47" t="s">
        <v>3187</v>
      </c>
      <c r="Y384" s="49" t="s">
        <v>652</v>
      </c>
      <c r="Z384" s="50" t="s">
        <v>2944</v>
      </c>
    </row>
    <row r="385" spans="1:26" ht="12.75">
      <c r="A385" s="46" t="s">
        <v>2626</v>
      </c>
      <c r="B385" s="46" t="s">
        <v>814</v>
      </c>
      <c r="C385" s="46">
        <v>100637242</v>
      </c>
      <c r="D385" s="46" t="s">
        <v>112</v>
      </c>
      <c r="E385" s="46" t="s">
        <v>3787</v>
      </c>
      <c r="F385" s="46" t="s">
        <v>2627</v>
      </c>
      <c r="G385" s="46" t="s">
        <v>2628</v>
      </c>
      <c r="H385" s="46">
        <v>182160</v>
      </c>
      <c r="I385" s="46">
        <v>639200</v>
      </c>
      <c r="J385" s="46" t="s">
        <v>775</v>
      </c>
      <c r="K385" s="46" t="s">
        <v>838</v>
      </c>
      <c r="L385" s="46">
        <v>151</v>
      </c>
      <c r="M385" s="46" t="s">
        <v>783</v>
      </c>
      <c r="N385" s="46">
        <v>0</v>
      </c>
      <c r="O385" s="46">
        <v>0</v>
      </c>
      <c r="P385" s="46">
        <v>0</v>
      </c>
      <c r="Q385" s="46" t="s">
        <v>782</v>
      </c>
      <c r="R385" s="46" t="s">
        <v>4306</v>
      </c>
      <c r="S385" s="46" t="s">
        <v>4313</v>
      </c>
      <c r="T385" s="47"/>
      <c r="U385" s="49"/>
      <c r="V385" s="47" t="s">
        <v>3188</v>
      </c>
      <c r="W385" s="47" t="s">
        <v>624</v>
      </c>
      <c r="X385" s="47" t="s">
        <v>3187</v>
      </c>
      <c r="Y385" s="49" t="s">
        <v>652</v>
      </c>
      <c r="Z385" s="50" t="s">
        <v>2944</v>
      </c>
    </row>
    <row r="386" spans="1:26" ht="12.75">
      <c r="A386" s="46" t="s">
        <v>1810</v>
      </c>
      <c r="B386" s="46" t="s">
        <v>814</v>
      </c>
      <c r="C386" s="46">
        <v>100299154</v>
      </c>
      <c r="D386" s="46" t="s">
        <v>1811</v>
      </c>
      <c r="E386" s="46" t="s">
        <v>1812</v>
      </c>
      <c r="F386" s="46" t="s">
        <v>787</v>
      </c>
      <c r="G386" s="46" t="s">
        <v>1813</v>
      </c>
      <c r="H386" s="46">
        <v>213750</v>
      </c>
      <c r="I386" s="46">
        <v>636920</v>
      </c>
      <c r="J386" s="46" t="s">
        <v>775</v>
      </c>
      <c r="K386" s="46" t="s">
        <v>910</v>
      </c>
      <c r="L386" s="46">
        <v>551</v>
      </c>
      <c r="M386" s="46" t="s">
        <v>783</v>
      </c>
      <c r="N386" s="46">
        <v>33600</v>
      </c>
      <c r="O386" s="46">
        <v>3300</v>
      </c>
      <c r="P386" s="46">
        <v>10000</v>
      </c>
      <c r="Q386" s="46" t="s">
        <v>782</v>
      </c>
      <c r="R386" s="46" t="s">
        <v>4306</v>
      </c>
      <c r="S386" s="46" t="s">
        <v>4313</v>
      </c>
      <c r="T386" s="46" t="s">
        <v>3626</v>
      </c>
      <c r="U386" s="48" t="s">
        <v>783</v>
      </c>
      <c r="V386" s="47" t="s">
        <v>3188</v>
      </c>
      <c r="W386" s="47" t="s">
        <v>624</v>
      </c>
      <c r="X386" s="47" t="s">
        <v>3187</v>
      </c>
      <c r="Y386" s="49" t="s">
        <v>652</v>
      </c>
      <c r="Z386" s="50" t="s">
        <v>2944</v>
      </c>
    </row>
    <row r="387" spans="1:26" ht="12.75">
      <c r="A387" s="46" t="s">
        <v>1966</v>
      </c>
      <c r="B387" s="51" t="s">
        <v>3639</v>
      </c>
      <c r="C387" s="46">
        <v>100426967</v>
      </c>
      <c r="D387" s="46" t="s">
        <v>1967</v>
      </c>
      <c r="E387" s="46" t="s">
        <v>1968</v>
      </c>
      <c r="F387" s="46" t="s">
        <v>1969</v>
      </c>
      <c r="G387" s="46" t="s">
        <v>1970</v>
      </c>
      <c r="H387" s="46">
        <v>112853</v>
      </c>
      <c r="I387" s="46">
        <v>656344</v>
      </c>
      <c r="J387" s="46" t="s">
        <v>3664</v>
      </c>
      <c r="K387" s="46" t="s">
        <v>1971</v>
      </c>
      <c r="L387" s="46">
        <v>160</v>
      </c>
      <c r="M387" s="46" t="s">
        <v>783</v>
      </c>
      <c r="N387" s="46">
        <v>0</v>
      </c>
      <c r="O387" s="46">
        <v>0</v>
      </c>
      <c r="P387" s="46">
        <v>0</v>
      </c>
      <c r="Q387" s="46" t="s">
        <v>782</v>
      </c>
      <c r="R387" s="46" t="s">
        <v>4306</v>
      </c>
      <c r="S387" s="46" t="s">
        <v>4313</v>
      </c>
      <c r="T387" s="46" t="s">
        <v>782</v>
      </c>
      <c r="U387" s="48" t="s">
        <v>783</v>
      </c>
      <c r="V387" s="47" t="s">
        <v>3084</v>
      </c>
      <c r="W387" s="47" t="s">
        <v>613</v>
      </c>
      <c r="X387" s="47" t="s">
        <v>671</v>
      </c>
      <c r="Y387" s="49" t="s">
        <v>669</v>
      </c>
      <c r="Z387" s="50" t="s">
        <v>2944</v>
      </c>
    </row>
    <row r="388" spans="1:26" ht="12.75">
      <c r="A388" s="46" t="s">
        <v>4489</v>
      </c>
      <c r="B388" s="46" t="s">
        <v>814</v>
      </c>
      <c r="C388" s="47"/>
      <c r="D388" s="46" t="s">
        <v>4490</v>
      </c>
      <c r="E388" s="46" t="s">
        <v>4491</v>
      </c>
      <c r="F388" s="47"/>
      <c r="G388" s="46" t="s">
        <v>4492</v>
      </c>
      <c r="H388" s="46">
        <v>234870</v>
      </c>
      <c r="I388" s="46">
        <v>626064</v>
      </c>
      <c r="J388" s="46" t="s">
        <v>1213</v>
      </c>
      <c r="K388" s="46" t="s">
        <v>1340</v>
      </c>
      <c r="L388" s="46">
        <v>0</v>
      </c>
      <c r="M388" s="46" t="s">
        <v>783</v>
      </c>
      <c r="N388" s="46">
        <v>0</v>
      </c>
      <c r="O388" s="46">
        <v>0</v>
      </c>
      <c r="P388" s="46">
        <v>0</v>
      </c>
      <c r="Q388" s="46" t="s">
        <v>4305</v>
      </c>
      <c r="R388" s="46" t="s">
        <v>4306</v>
      </c>
      <c r="S388" s="46" t="s">
        <v>4313</v>
      </c>
      <c r="T388" s="47"/>
      <c r="U388" s="49"/>
      <c r="V388" s="47" t="s">
        <v>2976</v>
      </c>
      <c r="W388" s="47" t="s">
        <v>597</v>
      </c>
      <c r="X388" s="47" t="s">
        <v>2975</v>
      </c>
      <c r="Y388" s="49" t="s">
        <v>652</v>
      </c>
      <c r="Z388" s="50" t="s">
        <v>2944</v>
      </c>
    </row>
    <row r="389" spans="1:26" ht="12.75">
      <c r="A389" s="46" t="s">
        <v>1807</v>
      </c>
      <c r="B389" s="46" t="s">
        <v>814</v>
      </c>
      <c r="C389" s="47"/>
      <c r="D389" s="46" t="s">
        <v>4490</v>
      </c>
      <c r="E389" s="46" t="s">
        <v>1808</v>
      </c>
      <c r="F389" s="47"/>
      <c r="G389" s="46" t="s">
        <v>1809</v>
      </c>
      <c r="H389" s="46">
        <v>234836</v>
      </c>
      <c r="I389" s="46">
        <v>626055</v>
      </c>
      <c r="J389" s="46" t="s">
        <v>1213</v>
      </c>
      <c r="K389" s="46" t="s">
        <v>153</v>
      </c>
      <c r="L389" s="46">
        <v>0</v>
      </c>
      <c r="M389" s="46" t="s">
        <v>783</v>
      </c>
      <c r="N389" s="46">
        <v>0</v>
      </c>
      <c r="O389" s="46">
        <v>0</v>
      </c>
      <c r="P389" s="46">
        <v>0</v>
      </c>
      <c r="Q389" s="46" t="s">
        <v>4305</v>
      </c>
      <c r="R389" s="46" t="s">
        <v>4306</v>
      </c>
      <c r="S389" s="46" t="s">
        <v>4313</v>
      </c>
      <c r="T389" s="47"/>
      <c r="U389" s="49"/>
      <c r="V389" s="47" t="s">
        <v>2976</v>
      </c>
      <c r="W389" s="47" t="s">
        <v>597</v>
      </c>
      <c r="X389" s="47" t="s">
        <v>2975</v>
      </c>
      <c r="Y389" s="49" t="s">
        <v>652</v>
      </c>
      <c r="Z389" s="50" t="s">
        <v>2944</v>
      </c>
    </row>
    <row r="390" spans="1:26" ht="12.75">
      <c r="A390" s="46" t="s">
        <v>1827</v>
      </c>
      <c r="B390" s="46" t="s">
        <v>801</v>
      </c>
      <c r="C390" s="46">
        <v>100725468</v>
      </c>
      <c r="D390" s="46" t="s">
        <v>1828</v>
      </c>
      <c r="E390" s="46" t="s">
        <v>1829</v>
      </c>
      <c r="F390" s="46" t="s">
        <v>1830</v>
      </c>
      <c r="G390" s="46" t="s">
        <v>1831</v>
      </c>
      <c r="H390" s="46">
        <v>291800</v>
      </c>
      <c r="I390" s="46">
        <v>751500</v>
      </c>
      <c r="J390" s="46" t="s">
        <v>775</v>
      </c>
      <c r="K390" s="46" t="s">
        <v>1832</v>
      </c>
      <c r="L390" s="46">
        <v>0</v>
      </c>
      <c r="M390" s="46" t="s">
        <v>783</v>
      </c>
      <c r="N390" s="46">
        <v>0</v>
      </c>
      <c r="O390" s="46">
        <v>0</v>
      </c>
      <c r="P390" s="46">
        <v>0</v>
      </c>
      <c r="Q390" s="46" t="s">
        <v>4305</v>
      </c>
      <c r="R390" s="46" t="s">
        <v>4306</v>
      </c>
      <c r="S390" s="46" t="s">
        <v>4313</v>
      </c>
      <c r="T390" s="47"/>
      <c r="U390" s="49"/>
      <c r="V390" s="47" t="s">
        <v>2986</v>
      </c>
      <c r="W390" s="47" t="s">
        <v>599</v>
      </c>
      <c r="X390" s="47" t="s">
        <v>2985</v>
      </c>
      <c r="Y390" s="49" t="s">
        <v>660</v>
      </c>
      <c r="Z390" s="50" t="s">
        <v>2981</v>
      </c>
    </row>
    <row r="391" spans="1:26" ht="12.75">
      <c r="A391" s="46" t="s">
        <v>1851</v>
      </c>
      <c r="B391" s="46" t="s">
        <v>801</v>
      </c>
      <c r="C391" s="46">
        <v>100328638</v>
      </c>
      <c r="D391" s="46" t="s">
        <v>1852</v>
      </c>
      <c r="E391" s="46" t="s">
        <v>1853</v>
      </c>
      <c r="F391" s="46" t="s">
        <v>1854</v>
      </c>
      <c r="G391" s="46" t="s">
        <v>1855</v>
      </c>
      <c r="H391" s="46">
        <v>268677</v>
      </c>
      <c r="I391" s="46">
        <v>753467</v>
      </c>
      <c r="J391" s="46" t="s">
        <v>775</v>
      </c>
      <c r="K391" s="46" t="s">
        <v>3708</v>
      </c>
      <c r="L391" s="46">
        <v>0</v>
      </c>
      <c r="M391" s="46" t="s">
        <v>783</v>
      </c>
      <c r="N391" s="46">
        <v>0</v>
      </c>
      <c r="O391" s="46">
        <v>0</v>
      </c>
      <c r="P391" s="46">
        <v>0</v>
      </c>
      <c r="Q391" s="46" t="s">
        <v>4305</v>
      </c>
      <c r="R391" s="46" t="s">
        <v>4306</v>
      </c>
      <c r="S391" s="46" t="s">
        <v>4313</v>
      </c>
      <c r="T391" s="46" t="s">
        <v>782</v>
      </c>
      <c r="U391" s="48" t="s">
        <v>783</v>
      </c>
      <c r="V391" s="47" t="s">
        <v>503</v>
      </c>
      <c r="W391" s="47" t="s">
        <v>640</v>
      </c>
      <c r="X391" s="47" t="s">
        <v>502</v>
      </c>
      <c r="Y391" s="49" t="s">
        <v>693</v>
      </c>
      <c r="Z391" s="50" t="s">
        <v>2981</v>
      </c>
    </row>
    <row r="392" spans="1:26" ht="12.75">
      <c r="A392" s="46" t="s">
        <v>2148</v>
      </c>
      <c r="B392" s="51" t="s">
        <v>3749</v>
      </c>
      <c r="C392" s="46">
        <v>100282813</v>
      </c>
      <c r="D392" s="46" t="s">
        <v>223</v>
      </c>
      <c r="E392" s="46" t="s">
        <v>2149</v>
      </c>
      <c r="F392" s="46" t="s">
        <v>787</v>
      </c>
      <c r="G392" s="46" t="s">
        <v>2150</v>
      </c>
      <c r="H392" s="46">
        <v>195829</v>
      </c>
      <c r="I392" s="46">
        <v>814526</v>
      </c>
      <c r="J392" s="46" t="s">
        <v>775</v>
      </c>
      <c r="K392" s="46" t="s">
        <v>2433</v>
      </c>
      <c r="L392" s="47"/>
      <c r="M392" s="46" t="s">
        <v>783</v>
      </c>
      <c r="N392" s="47"/>
      <c r="O392" s="47"/>
      <c r="P392" s="47"/>
      <c r="Q392" s="46" t="s">
        <v>782</v>
      </c>
      <c r="R392" s="46" t="s">
        <v>4306</v>
      </c>
      <c r="S392" s="46" t="s">
        <v>4313</v>
      </c>
      <c r="T392" s="46" t="s">
        <v>782</v>
      </c>
      <c r="U392" s="48" t="s">
        <v>783</v>
      </c>
      <c r="V392" s="47" t="s">
        <v>371</v>
      </c>
      <c r="W392" s="47" t="s">
        <v>629</v>
      </c>
      <c r="X392" s="47" t="s">
        <v>370</v>
      </c>
      <c r="Y392" s="49" t="s">
        <v>683</v>
      </c>
      <c r="Z392" s="50" t="s">
        <v>2981</v>
      </c>
    </row>
    <row r="393" spans="1:26" ht="12.75">
      <c r="A393" s="46" t="s">
        <v>1945</v>
      </c>
      <c r="B393" s="51" t="s">
        <v>3639</v>
      </c>
      <c r="C393" s="46">
        <v>100290944</v>
      </c>
      <c r="D393" s="46" t="s">
        <v>1946</v>
      </c>
      <c r="E393" s="46" t="s">
        <v>1947</v>
      </c>
      <c r="F393" s="46" t="s">
        <v>787</v>
      </c>
      <c r="G393" s="46" t="s">
        <v>1948</v>
      </c>
      <c r="H393" s="46">
        <v>77871</v>
      </c>
      <c r="I393" s="46">
        <v>650563</v>
      </c>
      <c r="J393" s="46" t="s">
        <v>3631</v>
      </c>
      <c r="K393" s="46" t="s">
        <v>243</v>
      </c>
      <c r="L393" s="47"/>
      <c r="M393" s="46" t="s">
        <v>783</v>
      </c>
      <c r="N393" s="47"/>
      <c r="O393" s="47"/>
      <c r="P393" s="47"/>
      <c r="Q393" s="46" t="s">
        <v>782</v>
      </c>
      <c r="R393" s="46" t="s">
        <v>4306</v>
      </c>
      <c r="S393" s="46" t="s">
        <v>4313</v>
      </c>
      <c r="T393" s="46" t="s">
        <v>782</v>
      </c>
      <c r="U393" s="48" t="s">
        <v>783</v>
      </c>
      <c r="V393" s="47" t="s">
        <v>3084</v>
      </c>
      <c r="W393" s="47" t="s">
        <v>613</v>
      </c>
      <c r="X393" s="47" t="s">
        <v>671</v>
      </c>
      <c r="Y393" s="49" t="s">
        <v>669</v>
      </c>
      <c r="Z393" s="50" t="s">
        <v>2944</v>
      </c>
    </row>
    <row r="394" spans="1:26" ht="12.75">
      <c r="A394" s="46" t="s">
        <v>254</v>
      </c>
      <c r="B394" s="46" t="s">
        <v>3832</v>
      </c>
      <c r="C394" s="46">
        <v>100817671</v>
      </c>
      <c r="D394" s="46" t="s">
        <v>245</v>
      </c>
      <c r="E394" s="46" t="s">
        <v>255</v>
      </c>
      <c r="F394" s="46" t="s">
        <v>256</v>
      </c>
      <c r="G394" s="46" t="s">
        <v>257</v>
      </c>
      <c r="H394" s="46">
        <v>249500</v>
      </c>
      <c r="I394" s="46">
        <v>672100</v>
      </c>
      <c r="J394" s="46" t="s">
        <v>3643</v>
      </c>
      <c r="K394" s="46" t="s">
        <v>3790</v>
      </c>
      <c r="L394" s="47"/>
      <c r="M394" s="46" t="s">
        <v>783</v>
      </c>
      <c r="N394" s="47"/>
      <c r="O394" s="47"/>
      <c r="P394" s="47"/>
      <c r="Q394" s="46" t="s">
        <v>3626</v>
      </c>
      <c r="R394" s="46" t="s">
        <v>4306</v>
      </c>
      <c r="S394" s="47"/>
      <c r="T394" s="46" t="s">
        <v>782</v>
      </c>
      <c r="U394" s="48" t="s">
        <v>783</v>
      </c>
      <c r="V394" s="47" t="s">
        <v>3043</v>
      </c>
      <c r="W394" s="47" t="s">
        <v>610</v>
      </c>
      <c r="X394" s="47" t="s">
        <v>3042</v>
      </c>
      <c r="Y394" s="49" t="s">
        <v>652</v>
      </c>
      <c r="Z394" s="50" t="s">
        <v>2944</v>
      </c>
    </row>
    <row r="395" spans="1:26" ht="12.75">
      <c r="A395" s="46" t="s">
        <v>2091</v>
      </c>
      <c r="B395" s="51" t="s">
        <v>834</v>
      </c>
      <c r="C395" s="46">
        <v>100326575</v>
      </c>
      <c r="D395" s="46" t="s">
        <v>272</v>
      </c>
      <c r="E395" s="46" t="s">
        <v>2092</v>
      </c>
      <c r="F395" s="46" t="s">
        <v>2093</v>
      </c>
      <c r="G395" s="46" t="s">
        <v>2094</v>
      </c>
      <c r="H395" s="46">
        <v>181344</v>
      </c>
      <c r="I395" s="46">
        <v>779633</v>
      </c>
      <c r="J395" s="46" t="s">
        <v>2510</v>
      </c>
      <c r="K395" s="46" t="s">
        <v>1362</v>
      </c>
      <c r="L395" s="46">
        <v>334</v>
      </c>
      <c r="M395" s="46" t="s">
        <v>783</v>
      </c>
      <c r="N395" s="46">
        <v>0</v>
      </c>
      <c r="O395" s="46">
        <v>750</v>
      </c>
      <c r="P395" s="46">
        <v>300</v>
      </c>
      <c r="Q395" s="46" t="s">
        <v>3626</v>
      </c>
      <c r="R395" s="46" t="s">
        <v>4306</v>
      </c>
      <c r="S395" s="46" t="s">
        <v>4313</v>
      </c>
      <c r="T395" s="46" t="s">
        <v>3626</v>
      </c>
      <c r="U395" s="48" t="s">
        <v>783</v>
      </c>
      <c r="V395" s="47" t="s">
        <v>371</v>
      </c>
      <c r="W395" s="47" t="s">
        <v>629</v>
      </c>
      <c r="X395" s="47" t="s">
        <v>370</v>
      </c>
      <c r="Y395" s="49" t="s">
        <v>683</v>
      </c>
      <c r="Z395" s="50" t="s">
        <v>2981</v>
      </c>
    </row>
    <row r="396" spans="1:26" ht="12.75">
      <c r="A396" s="46" t="s">
        <v>3476</v>
      </c>
      <c r="B396" s="51" t="s">
        <v>801</v>
      </c>
      <c r="C396" s="46">
        <v>100323068</v>
      </c>
      <c r="D396" s="46" t="s">
        <v>287</v>
      </c>
      <c r="E396" s="46" t="s">
        <v>3477</v>
      </c>
      <c r="F396" s="46" t="s">
        <v>3478</v>
      </c>
      <c r="G396" s="46" t="s">
        <v>3479</v>
      </c>
      <c r="H396" s="46">
        <v>280750</v>
      </c>
      <c r="I396" s="46">
        <v>711750</v>
      </c>
      <c r="J396" s="46" t="s">
        <v>2231</v>
      </c>
      <c r="K396" s="46" t="s">
        <v>828</v>
      </c>
      <c r="L396" s="46">
        <v>315</v>
      </c>
      <c r="M396" s="46" t="s">
        <v>700</v>
      </c>
      <c r="N396" s="46">
        <v>0</v>
      </c>
      <c r="O396" s="46">
        <v>0</v>
      </c>
      <c r="P396" s="46">
        <v>0</v>
      </c>
      <c r="Q396" s="46" t="s">
        <v>782</v>
      </c>
      <c r="R396" s="46" t="s">
        <v>4349</v>
      </c>
      <c r="S396" s="46" t="s">
        <v>4313</v>
      </c>
      <c r="T396" s="46" t="s">
        <v>782</v>
      </c>
      <c r="U396" s="48" t="s">
        <v>700</v>
      </c>
      <c r="V396" s="47" t="s">
        <v>46</v>
      </c>
      <c r="W396" s="47" t="s">
        <v>63</v>
      </c>
      <c r="X396" s="47" t="s">
        <v>285</v>
      </c>
      <c r="Y396" s="49" t="s">
        <v>693</v>
      </c>
      <c r="Z396" s="50" t="s">
        <v>2981</v>
      </c>
    </row>
    <row r="397" spans="1:26" ht="12.75">
      <c r="A397" s="46" t="s">
        <v>4024</v>
      </c>
      <c r="B397" s="51" t="s">
        <v>801</v>
      </c>
      <c r="C397" s="46">
        <v>100725516</v>
      </c>
      <c r="D397" s="46" t="s">
        <v>287</v>
      </c>
      <c r="E397" s="46" t="s">
        <v>4025</v>
      </c>
      <c r="F397" s="46" t="s">
        <v>4026</v>
      </c>
      <c r="G397" s="46" t="s">
        <v>4027</v>
      </c>
      <c r="H397" s="46">
        <v>278100</v>
      </c>
      <c r="I397" s="46">
        <v>712200</v>
      </c>
      <c r="J397" s="46" t="s">
        <v>4028</v>
      </c>
      <c r="K397" s="46" t="s">
        <v>1192</v>
      </c>
      <c r="L397" s="46">
        <v>559</v>
      </c>
      <c r="M397" s="46" t="s">
        <v>700</v>
      </c>
      <c r="N397" s="46">
        <v>148000</v>
      </c>
      <c r="O397" s="46">
        <v>5760</v>
      </c>
      <c r="P397" s="46">
        <v>14400</v>
      </c>
      <c r="Q397" s="46" t="s">
        <v>782</v>
      </c>
      <c r="R397" s="46" t="s">
        <v>4349</v>
      </c>
      <c r="S397" s="46" t="s">
        <v>4313</v>
      </c>
      <c r="T397" s="46" t="s">
        <v>782</v>
      </c>
      <c r="U397" s="48" t="s">
        <v>700</v>
      </c>
      <c r="V397" s="47" t="s">
        <v>46</v>
      </c>
      <c r="W397" s="47" t="s">
        <v>63</v>
      </c>
      <c r="X397" s="47" t="s">
        <v>285</v>
      </c>
      <c r="Y397" s="49" t="s">
        <v>693</v>
      </c>
      <c r="Z397" s="50" t="s">
        <v>2981</v>
      </c>
    </row>
    <row r="398" spans="1:26" ht="12.75">
      <c r="A398" s="46" t="s">
        <v>286</v>
      </c>
      <c r="B398" s="46" t="s">
        <v>801</v>
      </c>
      <c r="C398" s="46">
        <v>100323079</v>
      </c>
      <c r="D398" s="46" t="s">
        <v>287</v>
      </c>
      <c r="E398" s="46" t="s">
        <v>288</v>
      </c>
      <c r="F398" s="46" t="s">
        <v>4055</v>
      </c>
      <c r="G398" s="46" t="s">
        <v>290</v>
      </c>
      <c r="H398" s="46">
        <v>278050</v>
      </c>
      <c r="I398" s="46">
        <v>712350</v>
      </c>
      <c r="J398" s="46" t="s">
        <v>291</v>
      </c>
      <c r="K398" s="46" t="s">
        <v>292</v>
      </c>
      <c r="L398" s="46">
        <v>424</v>
      </c>
      <c r="M398" s="46" t="s">
        <v>783</v>
      </c>
      <c r="N398" s="46">
        <v>3600</v>
      </c>
      <c r="O398" s="46">
        <v>0</v>
      </c>
      <c r="P398" s="46">
        <v>0</v>
      </c>
      <c r="Q398" s="46" t="s">
        <v>782</v>
      </c>
      <c r="R398" s="46" t="s">
        <v>4349</v>
      </c>
      <c r="S398" s="46" t="s">
        <v>4313</v>
      </c>
      <c r="T398" s="47"/>
      <c r="U398" s="49"/>
      <c r="V398" s="47" t="s">
        <v>46</v>
      </c>
      <c r="W398" s="47" t="s">
        <v>63</v>
      </c>
      <c r="X398" s="47" t="s">
        <v>285</v>
      </c>
      <c r="Y398" s="49" t="s">
        <v>693</v>
      </c>
      <c r="Z398" s="50" t="s">
        <v>2981</v>
      </c>
    </row>
    <row r="399" spans="1:26" ht="12.75">
      <c r="A399" s="46" t="s">
        <v>2130</v>
      </c>
      <c r="B399" s="51" t="s">
        <v>3749</v>
      </c>
      <c r="C399" s="46">
        <v>100340102</v>
      </c>
      <c r="D399" s="46" t="s">
        <v>330</v>
      </c>
      <c r="E399" s="46" t="s">
        <v>2128</v>
      </c>
      <c r="F399" s="47"/>
      <c r="G399" s="46" t="s">
        <v>2131</v>
      </c>
      <c r="H399" s="46">
        <v>146102</v>
      </c>
      <c r="I399" s="46">
        <v>817959</v>
      </c>
      <c r="J399" s="46" t="s">
        <v>3808</v>
      </c>
      <c r="K399" s="46" t="s">
        <v>807</v>
      </c>
      <c r="L399" s="46">
        <v>201</v>
      </c>
      <c r="M399" s="46" t="s">
        <v>783</v>
      </c>
      <c r="N399" s="46">
        <v>0</v>
      </c>
      <c r="O399" s="46">
        <v>0</v>
      </c>
      <c r="P399" s="46">
        <v>0</v>
      </c>
      <c r="Q399" s="46" t="s">
        <v>782</v>
      </c>
      <c r="R399" s="46" t="s">
        <v>4306</v>
      </c>
      <c r="S399" s="46" t="s">
        <v>4313</v>
      </c>
      <c r="T399" s="46" t="s">
        <v>782</v>
      </c>
      <c r="U399" s="48" t="s">
        <v>783</v>
      </c>
      <c r="V399" s="47" t="s">
        <v>399</v>
      </c>
      <c r="W399" s="47" t="s">
        <v>630</v>
      </c>
      <c r="X399" s="47" t="s">
        <v>398</v>
      </c>
      <c r="Y399" s="49" t="s">
        <v>684</v>
      </c>
      <c r="Z399" s="50" t="s">
        <v>2981</v>
      </c>
    </row>
    <row r="400" spans="1:26" ht="12.75">
      <c r="A400" s="46" t="s">
        <v>4225</v>
      </c>
      <c r="B400" s="51" t="s">
        <v>834</v>
      </c>
      <c r="C400" s="46">
        <v>100240558</v>
      </c>
      <c r="D400" s="52" t="s">
        <v>2177</v>
      </c>
      <c r="E400" s="46" t="s">
        <v>4226</v>
      </c>
      <c r="F400" s="46" t="s">
        <v>4227</v>
      </c>
      <c r="G400" s="46" t="s">
        <v>4228</v>
      </c>
      <c r="H400" s="46">
        <v>262034</v>
      </c>
      <c r="I400" s="46">
        <v>836191</v>
      </c>
      <c r="J400" s="46" t="s">
        <v>367</v>
      </c>
      <c r="K400" s="46" t="s">
        <v>3814</v>
      </c>
      <c r="L400" s="46">
        <v>655</v>
      </c>
      <c r="M400" s="46" t="s">
        <v>783</v>
      </c>
      <c r="N400" s="46">
        <v>90000</v>
      </c>
      <c r="O400" s="46">
        <v>381250</v>
      </c>
      <c r="P400" s="46">
        <v>54000</v>
      </c>
      <c r="Q400" s="46" t="s">
        <v>3626</v>
      </c>
      <c r="R400" s="46" t="s">
        <v>4306</v>
      </c>
      <c r="S400" s="46" t="s">
        <v>4313</v>
      </c>
      <c r="T400" s="47"/>
      <c r="U400" s="49"/>
      <c r="V400" s="47" t="s">
        <v>1142</v>
      </c>
      <c r="W400" s="47" t="s">
        <v>1148</v>
      </c>
      <c r="X400" s="47" t="s">
        <v>689</v>
      </c>
      <c r="Y400" s="49" t="s">
        <v>690</v>
      </c>
      <c r="Z400" s="50" t="s">
        <v>2981</v>
      </c>
    </row>
    <row r="401" spans="1:26" ht="12.75">
      <c r="A401" s="46" t="s">
        <v>4225</v>
      </c>
      <c r="B401" s="51" t="s">
        <v>834</v>
      </c>
      <c r="C401" s="46">
        <v>100240558</v>
      </c>
      <c r="D401" s="52" t="s">
        <v>2177</v>
      </c>
      <c r="E401" s="46" t="s">
        <v>4226</v>
      </c>
      <c r="F401" s="46" t="s">
        <v>4227</v>
      </c>
      <c r="G401" s="46" t="s">
        <v>4228</v>
      </c>
      <c r="H401" s="46">
        <v>262034</v>
      </c>
      <c r="I401" s="46">
        <v>836191</v>
      </c>
      <c r="J401" s="46" t="s">
        <v>367</v>
      </c>
      <c r="K401" s="46" t="s">
        <v>3814</v>
      </c>
      <c r="L401" s="46">
        <v>655</v>
      </c>
      <c r="M401" s="46" t="s">
        <v>783</v>
      </c>
      <c r="N401" s="46">
        <v>90000</v>
      </c>
      <c r="O401" s="46">
        <v>381250</v>
      </c>
      <c r="P401" s="46">
        <v>54000</v>
      </c>
      <c r="Q401" s="46" t="s">
        <v>3626</v>
      </c>
      <c r="R401" s="46" t="s">
        <v>4306</v>
      </c>
      <c r="S401" s="46" t="s">
        <v>4313</v>
      </c>
      <c r="T401" s="47"/>
      <c r="U401" s="49"/>
      <c r="V401" s="47" t="s">
        <v>450</v>
      </c>
      <c r="W401" s="47" t="s">
        <v>636</v>
      </c>
      <c r="X401" s="47" t="s">
        <v>689</v>
      </c>
      <c r="Y401" s="49" t="s">
        <v>690</v>
      </c>
      <c r="Z401" s="50" t="s">
        <v>2981</v>
      </c>
    </row>
    <row r="402" spans="1:26" ht="12.75">
      <c r="A402" s="46" t="s">
        <v>1495</v>
      </c>
      <c r="B402" s="46" t="s">
        <v>834</v>
      </c>
      <c r="C402" s="46">
        <v>100576321</v>
      </c>
      <c r="D402" s="52" t="s">
        <v>76</v>
      </c>
      <c r="E402" s="46" t="s">
        <v>1496</v>
      </c>
      <c r="F402" s="46" t="s">
        <v>4239</v>
      </c>
      <c r="G402" s="46" t="s">
        <v>1497</v>
      </c>
      <c r="H402" s="46">
        <v>236431</v>
      </c>
      <c r="I402" s="46">
        <v>823808</v>
      </c>
      <c r="J402" s="46" t="s">
        <v>3808</v>
      </c>
      <c r="K402" s="46" t="s">
        <v>807</v>
      </c>
      <c r="L402" s="46">
        <v>279</v>
      </c>
      <c r="M402" s="46" t="s">
        <v>783</v>
      </c>
      <c r="N402" s="46">
        <v>10</v>
      </c>
      <c r="O402" s="46">
        <v>0</v>
      </c>
      <c r="P402" s="46">
        <v>0</v>
      </c>
      <c r="Q402" s="46" t="s">
        <v>782</v>
      </c>
      <c r="R402" s="46" t="s">
        <v>4306</v>
      </c>
      <c r="S402" s="46" t="s">
        <v>4313</v>
      </c>
      <c r="T402" s="46" t="s">
        <v>782</v>
      </c>
      <c r="U402" s="48" t="s">
        <v>783</v>
      </c>
      <c r="V402" s="47" t="s">
        <v>463</v>
      </c>
      <c r="W402" s="47" t="s">
        <v>637</v>
      </c>
      <c r="X402" s="47" t="s">
        <v>691</v>
      </c>
      <c r="Y402" s="49" t="s">
        <v>690</v>
      </c>
      <c r="Z402" s="50" t="s">
        <v>2981</v>
      </c>
    </row>
    <row r="403" spans="1:26" ht="12.75">
      <c r="A403" s="46" t="s">
        <v>1961</v>
      </c>
      <c r="B403" s="51" t="s">
        <v>3639</v>
      </c>
      <c r="C403" s="46">
        <v>100291480</v>
      </c>
      <c r="D403" s="46" t="s">
        <v>1962</v>
      </c>
      <c r="E403" s="46" t="s">
        <v>1963</v>
      </c>
      <c r="F403" s="46" t="s">
        <v>1964</v>
      </c>
      <c r="G403" s="46" t="s">
        <v>1965</v>
      </c>
      <c r="H403" s="46">
        <v>114046</v>
      </c>
      <c r="I403" s="46">
        <v>654368</v>
      </c>
      <c r="J403" s="46" t="s">
        <v>3631</v>
      </c>
      <c r="K403" s="46" t="s">
        <v>243</v>
      </c>
      <c r="L403" s="47"/>
      <c r="M403" s="46" t="s">
        <v>783</v>
      </c>
      <c r="N403" s="47"/>
      <c r="O403" s="47"/>
      <c r="P403" s="47"/>
      <c r="Q403" s="46" t="s">
        <v>782</v>
      </c>
      <c r="R403" s="46" t="s">
        <v>4306</v>
      </c>
      <c r="S403" s="46" t="s">
        <v>4313</v>
      </c>
      <c r="T403" s="46" t="s">
        <v>782</v>
      </c>
      <c r="U403" s="48" t="s">
        <v>783</v>
      </c>
      <c r="V403" s="47" t="s">
        <v>3088</v>
      </c>
      <c r="W403" s="47" t="s">
        <v>614</v>
      </c>
      <c r="X403" s="47" t="s">
        <v>672</v>
      </c>
      <c r="Y403" s="49" t="s">
        <v>669</v>
      </c>
      <c r="Z403" s="50" t="s">
        <v>2944</v>
      </c>
    </row>
    <row r="404" spans="1:26" ht="12.75">
      <c r="A404" s="46" t="s">
        <v>2833</v>
      </c>
      <c r="B404" s="51" t="s">
        <v>3639</v>
      </c>
      <c r="C404" s="46">
        <v>100495653</v>
      </c>
      <c r="D404" s="46" t="s">
        <v>2208</v>
      </c>
      <c r="E404" s="46" t="s">
        <v>2834</v>
      </c>
      <c r="F404" s="46" t="s">
        <v>2835</v>
      </c>
      <c r="G404" s="46" t="s">
        <v>2836</v>
      </c>
      <c r="H404" s="46">
        <v>151656</v>
      </c>
      <c r="I404" s="46">
        <v>654204</v>
      </c>
      <c r="J404" s="46" t="s">
        <v>3631</v>
      </c>
      <c r="K404" s="46" t="s">
        <v>3632</v>
      </c>
      <c r="L404" s="47"/>
      <c r="M404" s="47"/>
      <c r="N404" s="47"/>
      <c r="O404" s="47"/>
      <c r="P404" s="46">
        <v>93800</v>
      </c>
      <c r="Q404" s="47"/>
      <c r="R404" s="47"/>
      <c r="S404" s="47"/>
      <c r="T404" s="46" t="s">
        <v>782</v>
      </c>
      <c r="U404" s="49"/>
      <c r="V404" s="47" t="s">
        <v>3088</v>
      </c>
      <c r="W404" s="47" t="s">
        <v>614</v>
      </c>
      <c r="X404" s="47" t="s">
        <v>672</v>
      </c>
      <c r="Y404" s="49" t="s">
        <v>669</v>
      </c>
      <c r="Z404" s="50" t="s">
        <v>2944</v>
      </c>
    </row>
    <row r="405" spans="1:26" ht="12.75">
      <c r="A405" s="46" t="s">
        <v>4029</v>
      </c>
      <c r="B405" s="46" t="s">
        <v>3832</v>
      </c>
      <c r="C405" s="47"/>
      <c r="D405" s="46" t="s">
        <v>4030</v>
      </c>
      <c r="E405" s="46" t="s">
        <v>4031</v>
      </c>
      <c r="F405" s="46" t="s">
        <v>4031</v>
      </c>
      <c r="G405" s="46" t="s">
        <v>4032</v>
      </c>
      <c r="H405" s="46">
        <v>259300</v>
      </c>
      <c r="I405" s="46">
        <v>678900</v>
      </c>
      <c r="J405" s="46" t="s">
        <v>1285</v>
      </c>
      <c r="K405" s="46" t="s">
        <v>3732</v>
      </c>
      <c r="L405" s="47"/>
      <c r="M405" s="47"/>
      <c r="N405" s="47"/>
      <c r="O405" s="47"/>
      <c r="P405" s="47"/>
      <c r="Q405" s="47"/>
      <c r="R405" s="47"/>
      <c r="S405" s="47"/>
      <c r="T405" s="47"/>
      <c r="U405" s="49"/>
      <c r="V405" s="47" t="s">
        <v>503</v>
      </c>
      <c r="W405" s="47" t="s">
        <v>640</v>
      </c>
      <c r="X405" s="47" t="s">
        <v>502</v>
      </c>
      <c r="Y405" s="49" t="s">
        <v>693</v>
      </c>
      <c r="Z405" s="50" t="s">
        <v>2981</v>
      </c>
    </row>
    <row r="406" spans="1:26" ht="12.75">
      <c r="A406" s="46" t="s">
        <v>1900</v>
      </c>
      <c r="B406" s="46" t="s">
        <v>2280</v>
      </c>
      <c r="C406" s="46">
        <v>101268740</v>
      </c>
      <c r="D406" s="46" t="s">
        <v>2281</v>
      </c>
      <c r="E406" s="46" t="s">
        <v>1901</v>
      </c>
      <c r="F406" s="46" t="s">
        <v>1902</v>
      </c>
      <c r="G406" s="46" t="s">
        <v>1903</v>
      </c>
      <c r="H406" s="46">
        <v>239463</v>
      </c>
      <c r="I406" s="46">
        <v>713451</v>
      </c>
      <c r="J406" s="46" t="s">
        <v>2407</v>
      </c>
      <c r="K406" s="46" t="s">
        <v>1368</v>
      </c>
      <c r="L406" s="46">
        <v>354</v>
      </c>
      <c r="M406" s="46" t="s">
        <v>783</v>
      </c>
      <c r="N406" s="46">
        <v>1493</v>
      </c>
      <c r="O406" s="46">
        <v>0</v>
      </c>
      <c r="P406" s="46">
        <v>0</v>
      </c>
      <c r="Q406" s="46" t="s">
        <v>782</v>
      </c>
      <c r="R406" s="46" t="s">
        <v>4306</v>
      </c>
      <c r="S406" s="46" t="s">
        <v>4313</v>
      </c>
      <c r="T406" s="47"/>
      <c r="U406" s="49"/>
      <c r="V406" s="47" t="s">
        <v>513</v>
      </c>
      <c r="W406" s="47" t="s">
        <v>641</v>
      </c>
      <c r="X406" s="47" t="s">
        <v>512</v>
      </c>
      <c r="Y406" s="49" t="s">
        <v>694</v>
      </c>
      <c r="Z406" s="50" t="s">
        <v>2981</v>
      </c>
    </row>
    <row r="407" spans="1:26" ht="12.75">
      <c r="A407" s="46" t="s">
        <v>2837</v>
      </c>
      <c r="B407" s="51" t="s">
        <v>3639</v>
      </c>
      <c r="C407" s="46">
        <v>100290885</v>
      </c>
      <c r="D407" s="46" t="s">
        <v>2838</v>
      </c>
      <c r="E407" s="46" t="s">
        <v>2839</v>
      </c>
      <c r="F407" s="46" t="s">
        <v>2840</v>
      </c>
      <c r="G407" s="46" t="s">
        <v>2841</v>
      </c>
      <c r="H407" s="46">
        <v>132894</v>
      </c>
      <c r="I407" s="46">
        <v>646296</v>
      </c>
      <c r="J407" s="46" t="s">
        <v>2842</v>
      </c>
      <c r="K407" s="46" t="s">
        <v>1443</v>
      </c>
      <c r="L407" s="47"/>
      <c r="M407" s="46" t="s">
        <v>783</v>
      </c>
      <c r="N407" s="47"/>
      <c r="O407" s="47"/>
      <c r="P407" s="46">
        <v>11000</v>
      </c>
      <c r="Q407" s="46" t="s">
        <v>782</v>
      </c>
      <c r="R407" s="46" t="s">
        <v>4306</v>
      </c>
      <c r="S407" s="46" t="s">
        <v>4313</v>
      </c>
      <c r="T407" s="46" t="s">
        <v>782</v>
      </c>
      <c r="U407" s="48" t="s">
        <v>783</v>
      </c>
      <c r="V407" s="47" t="s">
        <v>3088</v>
      </c>
      <c r="W407" s="47" t="s">
        <v>614</v>
      </c>
      <c r="X407" s="47" t="s">
        <v>672</v>
      </c>
      <c r="Y407" s="49" t="s">
        <v>669</v>
      </c>
      <c r="Z407" s="50" t="s">
        <v>2944</v>
      </c>
    </row>
    <row r="408" spans="1:26" ht="12.75">
      <c r="A408" s="46" t="s">
        <v>2843</v>
      </c>
      <c r="B408" s="51" t="s">
        <v>3688</v>
      </c>
      <c r="C408" s="46">
        <v>100326380</v>
      </c>
      <c r="D408" s="46" t="s">
        <v>2838</v>
      </c>
      <c r="E408" s="46" t="s">
        <v>2844</v>
      </c>
      <c r="F408" s="46" t="s">
        <v>2845</v>
      </c>
      <c r="G408" s="46" t="s">
        <v>2846</v>
      </c>
      <c r="H408" s="46">
        <v>132000</v>
      </c>
      <c r="I408" s="46">
        <v>643200</v>
      </c>
      <c r="J408" s="46" t="s">
        <v>775</v>
      </c>
      <c r="K408" s="46" t="s">
        <v>3774</v>
      </c>
      <c r="L408" s="47"/>
      <c r="M408" s="46" t="s">
        <v>783</v>
      </c>
      <c r="N408" s="46">
        <v>114200</v>
      </c>
      <c r="O408" s="46">
        <v>33102</v>
      </c>
      <c r="P408" s="46">
        <v>61300</v>
      </c>
      <c r="Q408" s="46" t="s">
        <v>782</v>
      </c>
      <c r="R408" s="46" t="s">
        <v>1859</v>
      </c>
      <c r="S408" s="46" t="s">
        <v>4313</v>
      </c>
      <c r="T408" s="47"/>
      <c r="U408" s="49"/>
      <c r="V408" s="47" t="s">
        <v>3088</v>
      </c>
      <c r="W408" s="47" t="s">
        <v>614</v>
      </c>
      <c r="X408" s="47" t="s">
        <v>672</v>
      </c>
      <c r="Y408" s="49" t="s">
        <v>669</v>
      </c>
      <c r="Z408" s="50" t="s">
        <v>2944</v>
      </c>
    </row>
    <row r="409" spans="1:26" ht="12.75">
      <c r="A409" s="46" t="s">
        <v>3593</v>
      </c>
      <c r="B409" s="46" t="s">
        <v>3702</v>
      </c>
      <c r="C409" s="46">
        <v>101110335</v>
      </c>
      <c r="D409" s="46" t="s">
        <v>2298</v>
      </c>
      <c r="E409" s="46" t="s">
        <v>3594</v>
      </c>
      <c r="F409" s="47"/>
      <c r="G409" s="46" t="s">
        <v>3595</v>
      </c>
      <c r="H409" s="46">
        <v>114830</v>
      </c>
      <c r="I409" s="46">
        <v>555350</v>
      </c>
      <c r="J409" s="46" t="s">
        <v>3707</v>
      </c>
      <c r="K409" s="46" t="s">
        <v>3708</v>
      </c>
      <c r="L409" s="46">
        <v>349</v>
      </c>
      <c r="M409" s="46" t="s">
        <v>783</v>
      </c>
      <c r="N409" s="46">
        <v>250</v>
      </c>
      <c r="O409" s="46">
        <v>0</v>
      </c>
      <c r="P409" s="46">
        <v>0</v>
      </c>
      <c r="Q409" s="46" t="s">
        <v>782</v>
      </c>
      <c r="R409" s="46" t="s">
        <v>4306</v>
      </c>
      <c r="S409" s="46" t="s">
        <v>4313</v>
      </c>
      <c r="T409" s="47"/>
      <c r="U409" s="49"/>
      <c r="V409" s="47" t="s">
        <v>3153</v>
      </c>
      <c r="W409" s="47" t="s">
        <v>621</v>
      </c>
      <c r="X409" s="47" t="s">
        <v>3152</v>
      </c>
      <c r="Y409" s="49" t="s">
        <v>678</v>
      </c>
      <c r="Z409" s="50" t="s">
        <v>2944</v>
      </c>
    </row>
    <row r="410" spans="1:26" ht="12.75">
      <c r="A410" s="46" t="s">
        <v>2122</v>
      </c>
      <c r="B410" s="51" t="s">
        <v>3749</v>
      </c>
      <c r="C410" s="46">
        <v>100332314</v>
      </c>
      <c r="D410" s="46" t="s">
        <v>2123</v>
      </c>
      <c r="E410" s="46" t="s">
        <v>2124</v>
      </c>
      <c r="F410" s="46" t="s">
        <v>2123</v>
      </c>
      <c r="G410" s="46" t="s">
        <v>2125</v>
      </c>
      <c r="H410" s="46">
        <v>155720</v>
      </c>
      <c r="I410" s="46">
        <v>791380</v>
      </c>
      <c r="J410" s="46" t="s">
        <v>3631</v>
      </c>
      <c r="K410" s="46" t="s">
        <v>243</v>
      </c>
      <c r="L410" s="46">
        <v>201</v>
      </c>
      <c r="M410" s="46" t="s">
        <v>783</v>
      </c>
      <c r="N410" s="46">
        <v>0</v>
      </c>
      <c r="O410" s="46">
        <v>0</v>
      </c>
      <c r="P410" s="46">
        <v>0</v>
      </c>
      <c r="Q410" s="46" t="s">
        <v>782</v>
      </c>
      <c r="R410" s="46" t="s">
        <v>4306</v>
      </c>
      <c r="S410" s="46" t="s">
        <v>4313</v>
      </c>
      <c r="T410" s="46" t="s">
        <v>782</v>
      </c>
      <c r="U410" s="48" t="s">
        <v>783</v>
      </c>
      <c r="V410" s="47" t="s">
        <v>399</v>
      </c>
      <c r="W410" s="47" t="s">
        <v>630</v>
      </c>
      <c r="X410" s="47" t="s">
        <v>398</v>
      </c>
      <c r="Y410" s="49" t="s">
        <v>684</v>
      </c>
      <c r="Z410" s="50" t="s">
        <v>2981</v>
      </c>
    </row>
    <row r="411" spans="1:26" ht="12.75">
      <c r="A411" s="46" t="s">
        <v>4377</v>
      </c>
      <c r="B411" s="51" t="s">
        <v>814</v>
      </c>
      <c r="C411" s="46">
        <v>101162622</v>
      </c>
      <c r="D411" s="52" t="s">
        <v>2410</v>
      </c>
      <c r="E411" s="46" t="s">
        <v>4378</v>
      </c>
      <c r="F411" s="46" t="s">
        <v>787</v>
      </c>
      <c r="G411" s="46" t="s">
        <v>4379</v>
      </c>
      <c r="H411" s="46">
        <v>194920</v>
      </c>
      <c r="I411" s="46">
        <v>572752</v>
      </c>
      <c r="J411" s="46" t="s">
        <v>3707</v>
      </c>
      <c r="K411" s="47"/>
      <c r="L411" s="46">
        <v>265</v>
      </c>
      <c r="M411" s="46" t="s">
        <v>783</v>
      </c>
      <c r="N411" s="46">
        <v>0</v>
      </c>
      <c r="O411" s="46">
        <v>663000</v>
      </c>
      <c r="P411" s="46">
        <v>250000</v>
      </c>
      <c r="Q411" s="46" t="s">
        <v>810</v>
      </c>
      <c r="R411" s="46" t="s">
        <v>4306</v>
      </c>
      <c r="S411" s="46" t="s">
        <v>4313</v>
      </c>
      <c r="T411" s="46" t="s">
        <v>810</v>
      </c>
      <c r="U411" s="48" t="s">
        <v>783</v>
      </c>
      <c r="V411" s="47" t="s">
        <v>2999</v>
      </c>
      <c r="W411" s="47" t="s">
        <v>602</v>
      </c>
      <c r="X411" s="47" t="s">
        <v>2998</v>
      </c>
      <c r="Y411" s="49" t="s">
        <v>662</v>
      </c>
      <c r="Z411" s="50" t="s">
        <v>2996</v>
      </c>
    </row>
    <row r="412" spans="1:26" ht="12.75">
      <c r="A412" s="46" t="s">
        <v>2598</v>
      </c>
      <c r="B412" s="46" t="s">
        <v>1322</v>
      </c>
      <c r="C412" s="46">
        <v>101376595</v>
      </c>
      <c r="D412" s="46" t="s">
        <v>2599</v>
      </c>
      <c r="E412" s="46" t="s">
        <v>2600</v>
      </c>
      <c r="F412" s="47"/>
      <c r="G412" s="46" t="s">
        <v>2601</v>
      </c>
      <c r="H412" s="46">
        <v>133270</v>
      </c>
      <c r="I412" s="46">
        <v>469250</v>
      </c>
      <c r="J412" s="46" t="s">
        <v>1892</v>
      </c>
      <c r="K412" s="46" t="s">
        <v>2433</v>
      </c>
      <c r="L412" s="46">
        <v>195</v>
      </c>
      <c r="M412" s="46" t="s">
        <v>783</v>
      </c>
      <c r="N412" s="46">
        <v>0</v>
      </c>
      <c r="O412" s="46">
        <v>0</v>
      </c>
      <c r="P412" s="46">
        <v>0</v>
      </c>
      <c r="Q412" s="46" t="s">
        <v>782</v>
      </c>
      <c r="R412" s="46" t="s">
        <v>4306</v>
      </c>
      <c r="S412" s="46" t="s">
        <v>4313</v>
      </c>
      <c r="T412" s="46" t="s">
        <v>782</v>
      </c>
      <c r="U412" s="48" t="s">
        <v>700</v>
      </c>
      <c r="V412" s="47" t="s">
        <v>524</v>
      </c>
      <c r="W412" s="47" t="s">
        <v>642</v>
      </c>
      <c r="X412" s="47" t="s">
        <v>523</v>
      </c>
      <c r="Y412" s="49" t="s">
        <v>695</v>
      </c>
      <c r="Z412" s="50" t="s">
        <v>526</v>
      </c>
    </row>
    <row r="413" spans="1:26" ht="12.75">
      <c r="A413" s="46" t="s">
        <v>3974</v>
      </c>
      <c r="B413" s="51" t="s">
        <v>3639</v>
      </c>
      <c r="C413" s="46">
        <v>100287896</v>
      </c>
      <c r="D413" s="46" t="s">
        <v>2421</v>
      </c>
      <c r="E413" s="46" t="s">
        <v>3790</v>
      </c>
      <c r="F413" s="46" t="s">
        <v>3975</v>
      </c>
      <c r="G413" s="46" t="s">
        <v>3976</v>
      </c>
      <c r="H413" s="46">
        <v>142375</v>
      </c>
      <c r="I413" s="46">
        <v>667362</v>
      </c>
      <c r="J413" s="46" t="s">
        <v>775</v>
      </c>
      <c r="K413" s="46" t="s">
        <v>3790</v>
      </c>
      <c r="L413" s="47"/>
      <c r="M413" s="46" t="s">
        <v>783</v>
      </c>
      <c r="N413" s="47"/>
      <c r="O413" s="47"/>
      <c r="P413" s="47"/>
      <c r="Q413" s="46" t="s">
        <v>782</v>
      </c>
      <c r="R413" s="46" t="s">
        <v>4306</v>
      </c>
      <c r="S413" s="46" t="s">
        <v>4313</v>
      </c>
      <c r="T413" s="46" t="s">
        <v>782</v>
      </c>
      <c r="U413" s="48" t="s">
        <v>783</v>
      </c>
      <c r="V413" s="47" t="s">
        <v>3084</v>
      </c>
      <c r="W413" s="47" t="s">
        <v>613</v>
      </c>
      <c r="X413" s="47" t="s">
        <v>671</v>
      </c>
      <c r="Y413" s="49" t="s">
        <v>669</v>
      </c>
      <c r="Z413" s="50" t="s">
        <v>2944</v>
      </c>
    </row>
    <row r="414" spans="1:26" ht="12.75">
      <c r="A414" s="46" t="s">
        <v>2851</v>
      </c>
      <c r="B414" s="46" t="s">
        <v>3832</v>
      </c>
      <c r="C414" s="47"/>
      <c r="D414" s="46" t="s">
        <v>2852</v>
      </c>
      <c r="E414" s="46" t="s">
        <v>4495</v>
      </c>
      <c r="F414" s="46" t="s">
        <v>2853</v>
      </c>
      <c r="G414" s="46" t="s">
        <v>2854</v>
      </c>
      <c r="H414" s="46">
        <v>204900</v>
      </c>
      <c r="I414" s="46">
        <v>650500</v>
      </c>
      <c r="J414" s="46" t="s">
        <v>775</v>
      </c>
      <c r="K414" s="46" t="s">
        <v>3774</v>
      </c>
      <c r="L414" s="46">
        <v>631</v>
      </c>
      <c r="M414" s="46" t="s">
        <v>783</v>
      </c>
      <c r="N414" s="46">
        <v>102000</v>
      </c>
      <c r="O414" s="46">
        <v>77000</v>
      </c>
      <c r="P414" s="46">
        <v>150000</v>
      </c>
      <c r="Q414" s="46" t="s">
        <v>782</v>
      </c>
      <c r="R414" s="46" t="s">
        <v>1859</v>
      </c>
      <c r="S414" s="46" t="s">
        <v>4313</v>
      </c>
      <c r="T414" s="47"/>
      <c r="U414" s="49"/>
      <c r="V414" s="47" t="s">
        <v>3079</v>
      </c>
      <c r="W414" s="47" t="s">
        <v>612</v>
      </c>
      <c r="X414" s="47" t="s">
        <v>670</v>
      </c>
      <c r="Y414" s="49" t="s">
        <v>669</v>
      </c>
      <c r="Z414" s="50" t="s">
        <v>2944</v>
      </c>
    </row>
    <row r="415" spans="1:26" ht="12.75">
      <c r="A415" s="46" t="s">
        <v>2779</v>
      </c>
      <c r="B415" s="51" t="s">
        <v>771</v>
      </c>
      <c r="C415" s="46">
        <v>100723660</v>
      </c>
      <c r="D415" s="46" t="s">
        <v>2474</v>
      </c>
      <c r="E415" s="46" t="s">
        <v>1533</v>
      </c>
      <c r="F415" s="46" t="s">
        <v>2780</v>
      </c>
      <c r="G415" s="46" t="s">
        <v>2781</v>
      </c>
      <c r="H415" s="46">
        <v>267036</v>
      </c>
      <c r="I415" s="46">
        <v>579152</v>
      </c>
      <c r="J415" s="46" t="s">
        <v>3757</v>
      </c>
      <c r="K415" s="46" t="s">
        <v>2782</v>
      </c>
      <c r="L415" s="46">
        <v>17</v>
      </c>
      <c r="M415" s="46" t="s">
        <v>783</v>
      </c>
      <c r="N415" s="46">
        <v>0</v>
      </c>
      <c r="O415" s="46">
        <v>0</v>
      </c>
      <c r="P415" s="46">
        <v>0</v>
      </c>
      <c r="Q415" s="46" t="s">
        <v>4305</v>
      </c>
      <c r="R415" s="46" t="s">
        <v>4306</v>
      </c>
      <c r="S415" s="46" t="s">
        <v>4313</v>
      </c>
      <c r="T415" s="46" t="s">
        <v>782</v>
      </c>
      <c r="U415" s="48" t="s">
        <v>783</v>
      </c>
      <c r="V415" s="47" t="s">
        <v>3127</v>
      </c>
      <c r="W415" s="47" t="s">
        <v>619</v>
      </c>
      <c r="X415" s="47" t="s">
        <v>677</v>
      </c>
      <c r="Y415" s="49" t="s">
        <v>676</v>
      </c>
      <c r="Z415" s="50" t="s">
        <v>2944</v>
      </c>
    </row>
    <row r="416" spans="1:26" ht="12.75">
      <c r="A416" s="46" t="s">
        <v>4265</v>
      </c>
      <c r="B416" s="51" t="s">
        <v>1322</v>
      </c>
      <c r="C416" s="46">
        <v>101372933</v>
      </c>
      <c r="D416" s="46" t="s">
        <v>4266</v>
      </c>
      <c r="E416" s="46" t="s">
        <v>2642</v>
      </c>
      <c r="F416" s="46" t="s">
        <v>4267</v>
      </c>
      <c r="G416" s="46" t="s">
        <v>4268</v>
      </c>
      <c r="H416" s="46">
        <v>188994</v>
      </c>
      <c r="I416" s="46">
        <v>464912</v>
      </c>
      <c r="J416" s="46" t="s">
        <v>3840</v>
      </c>
      <c r="K416" s="46" t="s">
        <v>3841</v>
      </c>
      <c r="L416" s="46">
        <v>130</v>
      </c>
      <c r="M416" s="46" t="s">
        <v>783</v>
      </c>
      <c r="N416" s="46">
        <v>646</v>
      </c>
      <c r="O416" s="46">
        <v>0</v>
      </c>
      <c r="P416" s="46">
        <v>0</v>
      </c>
      <c r="Q416" s="46" t="s">
        <v>4305</v>
      </c>
      <c r="R416" s="46" t="s">
        <v>4306</v>
      </c>
      <c r="S416" s="46" t="s">
        <v>4313</v>
      </c>
      <c r="T416" s="47"/>
      <c r="U416" s="49"/>
      <c r="V416" s="47" t="s">
        <v>3104</v>
      </c>
      <c r="W416" s="47" t="s">
        <v>617</v>
      </c>
      <c r="X416" s="47" t="s">
        <v>3103</v>
      </c>
      <c r="Y416" s="49" t="s">
        <v>674</v>
      </c>
      <c r="Z416" s="50" t="s">
        <v>2944</v>
      </c>
    </row>
    <row r="417" spans="1:26" ht="12.75">
      <c r="A417" s="46" t="s">
        <v>3480</v>
      </c>
      <c r="B417" s="46" t="s">
        <v>3702</v>
      </c>
      <c r="C417" s="46">
        <v>101271603</v>
      </c>
      <c r="D417" s="46" t="s">
        <v>2533</v>
      </c>
      <c r="E417" s="46" t="s">
        <v>3481</v>
      </c>
      <c r="F417" s="46" t="s">
        <v>3705</v>
      </c>
      <c r="G417" s="46" t="s">
        <v>3482</v>
      </c>
      <c r="H417" s="46">
        <v>80120</v>
      </c>
      <c r="I417" s="46">
        <v>578200</v>
      </c>
      <c r="J417" s="46" t="s">
        <v>2539</v>
      </c>
      <c r="K417" s="46" t="s">
        <v>1302</v>
      </c>
      <c r="L417" s="46">
        <v>218</v>
      </c>
      <c r="M417" s="46" t="s">
        <v>700</v>
      </c>
      <c r="N417" s="46">
        <v>1250</v>
      </c>
      <c r="O417" s="46">
        <v>0</v>
      </c>
      <c r="P417" s="46">
        <v>0</v>
      </c>
      <c r="Q417" s="46" t="s">
        <v>4305</v>
      </c>
      <c r="R417" s="46" t="s">
        <v>4349</v>
      </c>
      <c r="S417" s="46" t="s">
        <v>4316</v>
      </c>
      <c r="T417" s="47"/>
      <c r="U417" s="49"/>
      <c r="V417" s="47" t="s">
        <v>48</v>
      </c>
      <c r="W417" s="47" t="s">
        <v>65</v>
      </c>
      <c r="X417" s="47" t="s">
        <v>2490</v>
      </c>
      <c r="Y417" s="49" t="s">
        <v>666</v>
      </c>
      <c r="Z417" s="50" t="s">
        <v>2944</v>
      </c>
    </row>
    <row r="418" spans="1:26" ht="12.75">
      <c r="A418" s="46" t="s">
        <v>3483</v>
      </c>
      <c r="B418" s="46" t="s">
        <v>3702</v>
      </c>
      <c r="C418" s="46">
        <v>101275003</v>
      </c>
      <c r="D418" s="46" t="s">
        <v>2533</v>
      </c>
      <c r="E418" s="46" t="s">
        <v>3484</v>
      </c>
      <c r="F418" s="46" t="s">
        <v>3705</v>
      </c>
      <c r="G418" s="46" t="s">
        <v>3485</v>
      </c>
      <c r="H418" s="46">
        <v>81000</v>
      </c>
      <c r="I418" s="46">
        <v>577650</v>
      </c>
      <c r="J418" s="46" t="s">
        <v>2539</v>
      </c>
      <c r="K418" s="46" t="s">
        <v>297</v>
      </c>
      <c r="L418" s="46">
        <v>252</v>
      </c>
      <c r="M418" s="46" t="s">
        <v>783</v>
      </c>
      <c r="N418" s="46">
        <v>41427</v>
      </c>
      <c r="O418" s="46">
        <v>0</v>
      </c>
      <c r="P418" s="46">
        <v>0</v>
      </c>
      <c r="Q418" s="46" t="s">
        <v>4305</v>
      </c>
      <c r="R418" s="46" t="s">
        <v>4306</v>
      </c>
      <c r="S418" s="46" t="s">
        <v>4316</v>
      </c>
      <c r="T418" s="47"/>
      <c r="U418" s="48" t="s">
        <v>783</v>
      </c>
      <c r="V418" s="47" t="s">
        <v>49</v>
      </c>
      <c r="W418" s="47" t="s">
        <v>66</v>
      </c>
      <c r="X418" s="47" t="s">
        <v>2490</v>
      </c>
      <c r="Y418" s="49" t="s">
        <v>666</v>
      </c>
      <c r="Z418" s="50" t="s">
        <v>2944</v>
      </c>
    </row>
    <row r="419" spans="1:26" ht="12.75">
      <c r="A419" s="46" t="s">
        <v>3993</v>
      </c>
      <c r="B419" s="51" t="s">
        <v>3639</v>
      </c>
      <c r="C419" s="46">
        <v>100274737</v>
      </c>
      <c r="D419" s="46" t="s">
        <v>848</v>
      </c>
      <c r="E419" s="46" t="s">
        <v>3994</v>
      </c>
      <c r="F419" s="46" t="s">
        <v>787</v>
      </c>
      <c r="G419" s="46" t="s">
        <v>3995</v>
      </c>
      <c r="H419" s="46">
        <v>189258</v>
      </c>
      <c r="I419" s="46">
        <v>691438</v>
      </c>
      <c r="J419" s="46" t="s">
        <v>3808</v>
      </c>
      <c r="K419" s="46" t="s">
        <v>807</v>
      </c>
      <c r="L419" s="47"/>
      <c r="M419" s="46" t="s">
        <v>783</v>
      </c>
      <c r="N419" s="47"/>
      <c r="O419" s="47"/>
      <c r="P419" s="47"/>
      <c r="Q419" s="46" t="s">
        <v>782</v>
      </c>
      <c r="R419" s="46" t="s">
        <v>4306</v>
      </c>
      <c r="S419" s="46" t="s">
        <v>4313</v>
      </c>
      <c r="T419" s="46" t="s">
        <v>782</v>
      </c>
      <c r="U419" s="48" t="s">
        <v>783</v>
      </c>
      <c r="V419" s="47" t="s">
        <v>3198</v>
      </c>
      <c r="W419" s="47" t="s">
        <v>625</v>
      </c>
      <c r="X419" s="47" t="s">
        <v>679</v>
      </c>
      <c r="Y419" s="49" t="s">
        <v>680</v>
      </c>
      <c r="Z419" s="50" t="s">
        <v>2981</v>
      </c>
    </row>
    <row r="420" spans="1:26" ht="12.75">
      <c r="A420" s="46" t="s">
        <v>4000</v>
      </c>
      <c r="B420" s="51" t="s">
        <v>3639</v>
      </c>
      <c r="C420" s="46">
        <v>100495790</v>
      </c>
      <c r="D420" s="46" t="s">
        <v>848</v>
      </c>
      <c r="E420" s="46" t="s">
        <v>4001</v>
      </c>
      <c r="F420" s="46" t="s">
        <v>787</v>
      </c>
      <c r="G420" s="46" t="s">
        <v>4002</v>
      </c>
      <c r="H420" s="46">
        <v>187702</v>
      </c>
      <c r="I420" s="46">
        <v>691694</v>
      </c>
      <c r="J420" s="46" t="s">
        <v>775</v>
      </c>
      <c r="K420" s="46" t="s">
        <v>3708</v>
      </c>
      <c r="L420" s="47"/>
      <c r="M420" s="47"/>
      <c r="N420" s="47"/>
      <c r="O420" s="47"/>
      <c r="P420" s="47"/>
      <c r="Q420" s="47"/>
      <c r="R420" s="47"/>
      <c r="S420" s="47"/>
      <c r="T420" s="47"/>
      <c r="U420" s="49"/>
      <c r="V420" s="47" t="s">
        <v>3198</v>
      </c>
      <c r="W420" s="47" t="s">
        <v>625</v>
      </c>
      <c r="X420" s="47" t="s">
        <v>679</v>
      </c>
      <c r="Y420" s="49" t="s">
        <v>680</v>
      </c>
      <c r="Z420" s="50" t="s">
        <v>2981</v>
      </c>
    </row>
    <row r="421" spans="1:26" ht="12.75">
      <c r="A421" s="46" t="s">
        <v>2140</v>
      </c>
      <c r="B421" s="51" t="s">
        <v>1322</v>
      </c>
      <c r="C421" s="46">
        <v>100812942</v>
      </c>
      <c r="D421" s="46" t="s">
        <v>2141</v>
      </c>
      <c r="E421" s="46" t="s">
        <v>2142</v>
      </c>
      <c r="F421" s="46" t="s">
        <v>2143</v>
      </c>
      <c r="G421" s="46" t="s">
        <v>2030</v>
      </c>
      <c r="H421" s="46">
        <v>123152</v>
      </c>
      <c r="I421" s="46">
        <v>818078</v>
      </c>
      <c r="J421" s="46" t="s">
        <v>775</v>
      </c>
      <c r="K421" s="46" t="s">
        <v>789</v>
      </c>
      <c r="L421" s="47"/>
      <c r="M421" s="46" t="s">
        <v>783</v>
      </c>
      <c r="N421" s="46">
        <v>0</v>
      </c>
      <c r="O421" s="46">
        <v>0</v>
      </c>
      <c r="P421" s="46">
        <v>0</v>
      </c>
      <c r="Q421" s="46" t="s">
        <v>4305</v>
      </c>
      <c r="R421" s="46" t="s">
        <v>4306</v>
      </c>
      <c r="S421" s="46" t="s">
        <v>4313</v>
      </c>
      <c r="T421" s="46" t="s">
        <v>782</v>
      </c>
      <c r="U421" s="48" t="s">
        <v>783</v>
      </c>
      <c r="V421" s="47" t="s">
        <v>45</v>
      </c>
      <c r="W421" s="47" t="s">
        <v>62</v>
      </c>
      <c r="X421" s="47" t="s">
        <v>57</v>
      </c>
      <c r="Y421" s="49" t="s">
        <v>75</v>
      </c>
      <c r="Z421" s="50" t="s">
        <v>2981</v>
      </c>
    </row>
    <row r="422" spans="1:26" ht="12.75">
      <c r="A422" s="46" t="s">
        <v>4353</v>
      </c>
      <c r="B422" s="46" t="s">
        <v>3702</v>
      </c>
      <c r="C422" s="46">
        <v>101109122</v>
      </c>
      <c r="D422" s="46" t="s">
        <v>883</v>
      </c>
      <c r="E422" s="46" t="s">
        <v>4354</v>
      </c>
      <c r="F422" s="46" t="s">
        <v>4355</v>
      </c>
      <c r="G422" s="46" t="s">
        <v>4356</v>
      </c>
      <c r="H422" s="46">
        <v>138617</v>
      </c>
      <c r="I422" s="46">
        <v>524494</v>
      </c>
      <c r="J422" s="46" t="s">
        <v>4315</v>
      </c>
      <c r="K422" s="46" t="s">
        <v>3867</v>
      </c>
      <c r="L422" s="46">
        <v>332</v>
      </c>
      <c r="M422" s="46" t="s">
        <v>783</v>
      </c>
      <c r="N422" s="46">
        <v>1185</v>
      </c>
      <c r="O422" s="46">
        <v>0</v>
      </c>
      <c r="P422" s="46">
        <v>0</v>
      </c>
      <c r="Q422" s="46" t="s">
        <v>782</v>
      </c>
      <c r="R422" s="46" t="s">
        <v>4306</v>
      </c>
      <c r="S422" s="46" t="s">
        <v>4313</v>
      </c>
      <c r="T422" s="47"/>
      <c r="U422" s="49"/>
      <c r="V422" s="47" t="s">
        <v>584</v>
      </c>
      <c r="W422" s="47" t="s">
        <v>649</v>
      </c>
      <c r="X422" s="47" t="s">
        <v>699</v>
      </c>
      <c r="Y422" s="49" t="s">
        <v>662</v>
      </c>
      <c r="Z422" s="50" t="s">
        <v>2996</v>
      </c>
    </row>
    <row r="423" spans="1:26" ht="12.75">
      <c r="A423" s="46" t="s">
        <v>1941</v>
      </c>
      <c r="B423" s="46" t="s">
        <v>3688</v>
      </c>
      <c r="C423" s="46">
        <v>100168333</v>
      </c>
      <c r="D423" s="46" t="s">
        <v>912</v>
      </c>
      <c r="E423" s="46" t="s">
        <v>1942</v>
      </c>
      <c r="F423" s="46" t="s">
        <v>1943</v>
      </c>
      <c r="G423" s="46" t="s">
        <v>1944</v>
      </c>
      <c r="H423" s="46">
        <v>112037</v>
      </c>
      <c r="I423" s="46">
        <v>788805</v>
      </c>
      <c r="J423" s="46" t="s">
        <v>2401</v>
      </c>
      <c r="K423" s="46" t="s">
        <v>2402</v>
      </c>
      <c r="L423" s="47"/>
      <c r="M423" s="46" t="s">
        <v>783</v>
      </c>
      <c r="N423" s="47"/>
      <c r="O423" s="47"/>
      <c r="P423" s="47"/>
      <c r="Q423" s="46" t="s">
        <v>782</v>
      </c>
      <c r="R423" s="46" t="s">
        <v>4306</v>
      </c>
      <c r="S423" s="46" t="s">
        <v>4313</v>
      </c>
      <c r="T423" s="46" t="s">
        <v>782</v>
      </c>
      <c r="U423" s="48" t="s">
        <v>783</v>
      </c>
      <c r="V423" s="47" t="s">
        <v>45</v>
      </c>
      <c r="W423" s="47" t="s">
        <v>62</v>
      </c>
      <c r="X423" s="47" t="s">
        <v>57</v>
      </c>
      <c r="Y423" s="49" t="s">
        <v>75</v>
      </c>
      <c r="Z423" s="50" t="s">
        <v>2981</v>
      </c>
    </row>
    <row r="424" spans="1:26" ht="12.75">
      <c r="A424" s="46" t="s">
        <v>1856</v>
      </c>
      <c r="B424" s="51" t="s">
        <v>801</v>
      </c>
      <c r="C424" s="46">
        <v>100734770</v>
      </c>
      <c r="D424" s="46" t="s">
        <v>919</v>
      </c>
      <c r="E424" s="46" t="s">
        <v>1857</v>
      </c>
      <c r="F424" s="46" t="s">
        <v>787</v>
      </c>
      <c r="G424" s="46" t="s">
        <v>1858</v>
      </c>
      <c r="H424" s="46">
        <v>275250</v>
      </c>
      <c r="I424" s="46">
        <v>767950</v>
      </c>
      <c r="J424" s="46" t="s">
        <v>775</v>
      </c>
      <c r="K424" s="46" t="s">
        <v>3774</v>
      </c>
      <c r="L424" s="47"/>
      <c r="M424" s="46" t="s">
        <v>783</v>
      </c>
      <c r="N424" s="46">
        <v>0</v>
      </c>
      <c r="O424" s="47"/>
      <c r="P424" s="47"/>
      <c r="Q424" s="46" t="s">
        <v>782</v>
      </c>
      <c r="R424" s="46" t="s">
        <v>1859</v>
      </c>
      <c r="S424" s="46" t="s">
        <v>4313</v>
      </c>
      <c r="T424" s="46" t="s">
        <v>782</v>
      </c>
      <c r="U424" s="48" t="s">
        <v>783</v>
      </c>
      <c r="V424" s="47" t="s">
        <v>503</v>
      </c>
      <c r="W424" s="47" t="s">
        <v>640</v>
      </c>
      <c r="X424" s="47" t="s">
        <v>502</v>
      </c>
      <c r="Y424" s="49" t="s">
        <v>693</v>
      </c>
      <c r="Z424" s="50" t="s">
        <v>2981</v>
      </c>
    </row>
    <row r="425" spans="1:26" ht="12.75">
      <c r="A425" s="46" t="s">
        <v>1847</v>
      </c>
      <c r="B425" s="51" t="s">
        <v>801</v>
      </c>
      <c r="C425" s="46">
        <v>100276306</v>
      </c>
      <c r="D425" s="46" t="s">
        <v>930</v>
      </c>
      <c r="E425" s="46" t="s">
        <v>1848</v>
      </c>
      <c r="F425" s="46" t="s">
        <v>1849</v>
      </c>
      <c r="G425" s="46" t="s">
        <v>1850</v>
      </c>
      <c r="H425" s="46">
        <v>307500</v>
      </c>
      <c r="I425" s="46">
        <v>781180</v>
      </c>
      <c r="J425" s="46" t="s">
        <v>775</v>
      </c>
      <c r="K425" s="46" t="s">
        <v>4312</v>
      </c>
      <c r="L425" s="47"/>
      <c r="M425" s="46" t="s">
        <v>783</v>
      </c>
      <c r="N425" s="46">
        <v>200</v>
      </c>
      <c r="O425" s="46">
        <v>0</v>
      </c>
      <c r="P425" s="46">
        <v>0</v>
      </c>
      <c r="Q425" s="46" t="s">
        <v>4305</v>
      </c>
      <c r="R425" s="46" t="s">
        <v>4306</v>
      </c>
      <c r="S425" s="46" t="s">
        <v>4313</v>
      </c>
      <c r="T425" s="47"/>
      <c r="U425" s="48" t="s">
        <v>783</v>
      </c>
      <c r="V425" s="47" t="s">
        <v>492</v>
      </c>
      <c r="W425" s="47" t="s">
        <v>638</v>
      </c>
      <c r="X425" s="47" t="s">
        <v>491</v>
      </c>
      <c r="Y425" s="49" t="s">
        <v>692</v>
      </c>
      <c r="Z425" s="50" t="s">
        <v>2981</v>
      </c>
    </row>
    <row r="426" spans="1:26" ht="12.75">
      <c r="A426" s="46" t="s">
        <v>4431</v>
      </c>
      <c r="B426" s="46" t="s">
        <v>3832</v>
      </c>
      <c r="C426" s="47"/>
      <c r="D426" s="46" t="s">
        <v>4432</v>
      </c>
      <c r="E426" s="46" t="s">
        <v>4433</v>
      </c>
      <c r="F426" s="46" t="s">
        <v>4434</v>
      </c>
      <c r="G426" s="46" t="s">
        <v>4435</v>
      </c>
      <c r="H426" s="46">
        <v>250600</v>
      </c>
      <c r="I426" s="46">
        <v>663350</v>
      </c>
      <c r="J426" s="46" t="s">
        <v>4436</v>
      </c>
      <c r="K426" s="46" t="s">
        <v>2242</v>
      </c>
      <c r="L426" s="46">
        <v>746</v>
      </c>
      <c r="M426" s="46" t="s">
        <v>783</v>
      </c>
      <c r="N426" s="46">
        <v>30600</v>
      </c>
      <c r="O426" s="46">
        <v>187500</v>
      </c>
      <c r="P426" s="46">
        <v>45000</v>
      </c>
      <c r="Q426" s="46" t="s">
        <v>3626</v>
      </c>
      <c r="R426" s="46" t="s">
        <v>4349</v>
      </c>
      <c r="S426" s="46" t="s">
        <v>4316</v>
      </c>
      <c r="T426" s="47"/>
      <c r="U426" s="49"/>
      <c r="V426" s="47" t="s">
        <v>2940</v>
      </c>
      <c r="W426" s="47" t="s">
        <v>591</v>
      </c>
      <c r="X426" s="47" t="s">
        <v>2939</v>
      </c>
      <c r="Y426" s="49" t="s">
        <v>652</v>
      </c>
      <c r="Z426" s="50" t="s">
        <v>2944</v>
      </c>
    </row>
    <row r="427" spans="1:26" ht="12.75">
      <c r="A427" s="46" t="s">
        <v>4360</v>
      </c>
      <c r="B427" s="46" t="s">
        <v>3702</v>
      </c>
      <c r="C427" s="46">
        <v>100640884</v>
      </c>
      <c r="D427" s="46" t="s">
        <v>4361</v>
      </c>
      <c r="E427" s="46" t="s">
        <v>4362</v>
      </c>
      <c r="F427" s="46" t="s">
        <v>4363</v>
      </c>
      <c r="G427" s="46" t="s">
        <v>4364</v>
      </c>
      <c r="H427" s="46">
        <v>116014</v>
      </c>
      <c r="I427" s="46">
        <v>532062</v>
      </c>
      <c r="J427" s="46" t="s">
        <v>3631</v>
      </c>
      <c r="K427" s="46" t="s">
        <v>3632</v>
      </c>
      <c r="L427" s="46">
        <v>176</v>
      </c>
      <c r="M427" s="46" t="s">
        <v>783</v>
      </c>
      <c r="N427" s="46">
        <v>0</v>
      </c>
      <c r="O427" s="46">
        <v>0</v>
      </c>
      <c r="P427" s="46">
        <v>0</v>
      </c>
      <c r="Q427" s="46" t="s">
        <v>782</v>
      </c>
      <c r="R427" s="46" t="s">
        <v>4306</v>
      </c>
      <c r="S427" s="46" t="s">
        <v>4313</v>
      </c>
      <c r="T427" s="46" t="s">
        <v>782</v>
      </c>
      <c r="U427" s="48" t="s">
        <v>783</v>
      </c>
      <c r="V427" s="47" t="s">
        <v>584</v>
      </c>
      <c r="W427" s="47" t="s">
        <v>649</v>
      </c>
      <c r="X427" s="47" t="s">
        <v>699</v>
      </c>
      <c r="Y427" s="49" t="s">
        <v>662</v>
      </c>
      <c r="Z427" s="50" t="s">
        <v>2996</v>
      </c>
    </row>
    <row r="428" spans="1:26" ht="12.75">
      <c r="A428" s="46" t="s">
        <v>4150</v>
      </c>
      <c r="B428" s="46" t="s">
        <v>3693</v>
      </c>
      <c r="C428" s="46">
        <v>100275088</v>
      </c>
      <c r="D428" s="46" t="s">
        <v>1037</v>
      </c>
      <c r="E428" s="46" t="s">
        <v>2218</v>
      </c>
      <c r="F428" s="46" t="s">
        <v>4151</v>
      </c>
      <c r="G428" s="46" t="s">
        <v>4152</v>
      </c>
      <c r="H428" s="46">
        <v>282165</v>
      </c>
      <c r="I428" s="46">
        <v>881875</v>
      </c>
      <c r="J428" s="46" t="s">
        <v>775</v>
      </c>
      <c r="K428" s="46" t="s">
        <v>3790</v>
      </c>
      <c r="L428" s="46">
        <v>294</v>
      </c>
      <c r="M428" s="46" t="s">
        <v>783</v>
      </c>
      <c r="N428" s="46">
        <v>0</v>
      </c>
      <c r="O428" s="46">
        <v>0</v>
      </c>
      <c r="P428" s="46">
        <v>0</v>
      </c>
      <c r="Q428" s="46" t="s">
        <v>3626</v>
      </c>
      <c r="R428" s="46" t="s">
        <v>4306</v>
      </c>
      <c r="S428" s="46" t="s">
        <v>4313</v>
      </c>
      <c r="T428" s="46" t="s">
        <v>782</v>
      </c>
      <c r="U428" s="48" t="s">
        <v>783</v>
      </c>
      <c r="V428" s="47" t="s">
        <v>418</v>
      </c>
      <c r="W428" s="47" t="s">
        <v>633</v>
      </c>
      <c r="X428" s="47" t="s">
        <v>417</v>
      </c>
      <c r="Y428" s="49" t="s">
        <v>686</v>
      </c>
      <c r="Z428" s="50" t="s">
        <v>2981</v>
      </c>
    </row>
    <row r="429" spans="1:26" ht="12.75">
      <c r="A429" s="46" t="s">
        <v>4204</v>
      </c>
      <c r="B429" s="51" t="s">
        <v>3693</v>
      </c>
      <c r="C429" s="46">
        <v>100684246</v>
      </c>
      <c r="D429" s="46" t="s">
        <v>4205</v>
      </c>
      <c r="E429" s="46" t="s">
        <v>4206</v>
      </c>
      <c r="F429" s="46" t="s">
        <v>4207</v>
      </c>
      <c r="G429" s="46" t="s">
        <v>4208</v>
      </c>
      <c r="H429" s="46">
        <v>265400</v>
      </c>
      <c r="I429" s="46">
        <v>875500</v>
      </c>
      <c r="J429" s="46" t="s">
        <v>4209</v>
      </c>
      <c r="K429" s="46" t="s">
        <v>4210</v>
      </c>
      <c r="L429" s="46">
        <v>525</v>
      </c>
      <c r="M429" s="46" t="s">
        <v>783</v>
      </c>
      <c r="N429" s="46">
        <v>100</v>
      </c>
      <c r="O429" s="46">
        <v>22830</v>
      </c>
      <c r="P429" s="46">
        <v>1000</v>
      </c>
      <c r="Q429" s="46" t="s">
        <v>782</v>
      </c>
      <c r="R429" s="46" t="s">
        <v>4306</v>
      </c>
      <c r="S429" s="46" t="s">
        <v>4313</v>
      </c>
      <c r="T429" s="46" t="s">
        <v>3626</v>
      </c>
      <c r="U429" s="48" t="s">
        <v>783</v>
      </c>
      <c r="V429" s="47" t="s">
        <v>450</v>
      </c>
      <c r="W429" s="47" t="s">
        <v>636</v>
      </c>
      <c r="X429" s="47" t="s">
        <v>689</v>
      </c>
      <c r="Y429" s="49" t="s">
        <v>690</v>
      </c>
      <c r="Z429" s="50" t="s">
        <v>2981</v>
      </c>
    </row>
    <row r="430" spans="1:26" ht="12.75">
      <c r="A430" s="46" t="s">
        <v>2026</v>
      </c>
      <c r="B430" s="51" t="s">
        <v>3749</v>
      </c>
      <c r="C430" s="46">
        <v>100763183</v>
      </c>
      <c r="D430" s="46" t="s">
        <v>2027</v>
      </c>
      <c r="E430" s="46" t="s">
        <v>2028</v>
      </c>
      <c r="F430" s="47"/>
      <c r="G430" s="46" t="s">
        <v>2029</v>
      </c>
      <c r="H430" s="46">
        <v>167264</v>
      </c>
      <c r="I430" s="46">
        <v>780420</v>
      </c>
      <c r="J430" s="46" t="s">
        <v>3631</v>
      </c>
      <c r="K430" s="46" t="s">
        <v>243</v>
      </c>
      <c r="L430" s="46">
        <v>167</v>
      </c>
      <c r="M430" s="46" t="s">
        <v>783</v>
      </c>
      <c r="N430" s="46">
        <v>0</v>
      </c>
      <c r="O430" s="46">
        <v>0</v>
      </c>
      <c r="P430" s="46">
        <v>0</v>
      </c>
      <c r="Q430" s="46" t="s">
        <v>782</v>
      </c>
      <c r="R430" s="46" t="s">
        <v>4306</v>
      </c>
      <c r="S430" s="46" t="s">
        <v>4313</v>
      </c>
      <c r="T430" s="46" t="s">
        <v>782</v>
      </c>
      <c r="U430" s="48" t="s">
        <v>783</v>
      </c>
      <c r="V430" s="47" t="s">
        <v>371</v>
      </c>
      <c r="W430" s="47" t="s">
        <v>629</v>
      </c>
      <c r="X430" s="47" t="s">
        <v>370</v>
      </c>
      <c r="Y430" s="49" t="s">
        <v>683</v>
      </c>
      <c r="Z430" s="50" t="s">
        <v>2981</v>
      </c>
    </row>
    <row r="431" spans="1:26" ht="12.75">
      <c r="A431" s="46" t="s">
        <v>3512</v>
      </c>
      <c r="B431" s="51" t="s">
        <v>814</v>
      </c>
      <c r="C431" s="47"/>
      <c r="D431" s="46" t="s">
        <v>3513</v>
      </c>
      <c r="E431" s="46" t="s">
        <v>3514</v>
      </c>
      <c r="F431" s="47"/>
      <c r="G431" s="46" t="s">
        <v>3515</v>
      </c>
      <c r="H431" s="46">
        <v>195900</v>
      </c>
      <c r="I431" s="46">
        <v>578200</v>
      </c>
      <c r="J431" s="46" t="s">
        <v>887</v>
      </c>
      <c r="K431" s="46" t="s">
        <v>3617</v>
      </c>
      <c r="L431" s="46">
        <v>353</v>
      </c>
      <c r="M431" s="46" t="s">
        <v>783</v>
      </c>
      <c r="N431" s="46">
        <v>0</v>
      </c>
      <c r="O431" s="46">
        <v>91719</v>
      </c>
      <c r="P431" s="46">
        <v>142200</v>
      </c>
      <c r="Q431" s="46" t="s">
        <v>810</v>
      </c>
      <c r="R431" s="46" t="s">
        <v>4333</v>
      </c>
      <c r="S431" s="46" t="s">
        <v>4313</v>
      </c>
      <c r="T431" s="46" t="s">
        <v>3626</v>
      </c>
      <c r="U431" s="48" t="s">
        <v>783</v>
      </c>
      <c r="V431" s="47" t="s">
        <v>3164</v>
      </c>
      <c r="W431" s="47" t="s">
        <v>622</v>
      </c>
      <c r="X431" s="47" t="s">
        <v>3163</v>
      </c>
      <c r="Y431" s="49" t="s">
        <v>655</v>
      </c>
      <c r="Z431" s="50" t="s">
        <v>2944</v>
      </c>
    </row>
    <row r="432" spans="1:26" ht="12.75">
      <c r="A432" s="46" t="s">
        <v>3406</v>
      </c>
      <c r="B432" s="51" t="s">
        <v>3702</v>
      </c>
      <c r="C432" s="46">
        <v>100309763</v>
      </c>
      <c r="D432" s="46" t="s">
        <v>1120</v>
      </c>
      <c r="E432" s="46" t="s">
        <v>3407</v>
      </c>
      <c r="F432" s="46" t="s">
        <v>3408</v>
      </c>
      <c r="G432" s="46" t="s">
        <v>3409</v>
      </c>
      <c r="H432" s="46">
        <v>80315</v>
      </c>
      <c r="I432" s="46">
        <v>585761</v>
      </c>
      <c r="J432" s="46" t="s">
        <v>3731</v>
      </c>
      <c r="K432" s="46" t="s">
        <v>2307</v>
      </c>
      <c r="L432" s="47"/>
      <c r="M432" s="47"/>
      <c r="N432" s="47"/>
      <c r="O432" s="47"/>
      <c r="P432" s="47"/>
      <c r="Q432" s="47"/>
      <c r="R432" s="47"/>
      <c r="S432" s="47"/>
      <c r="T432" s="47"/>
      <c r="U432" s="49"/>
      <c r="V432" s="47" t="s">
        <v>546</v>
      </c>
      <c r="W432" s="47" t="s">
        <v>645</v>
      </c>
      <c r="X432" s="47" t="s">
        <v>545</v>
      </c>
      <c r="Y432" s="49" t="s">
        <v>697</v>
      </c>
      <c r="Z432" s="50" t="s">
        <v>526</v>
      </c>
    </row>
    <row r="433" spans="1:26" ht="12.75">
      <c r="A433" s="46" t="s">
        <v>1127</v>
      </c>
      <c r="B433" s="46" t="s">
        <v>3702</v>
      </c>
      <c r="C433" s="46">
        <v>100446781</v>
      </c>
      <c r="D433" s="46" t="s">
        <v>1120</v>
      </c>
      <c r="E433" s="46" t="s">
        <v>1128</v>
      </c>
      <c r="F433" s="46" t="s">
        <v>1129</v>
      </c>
      <c r="G433" s="46" t="s">
        <v>1130</v>
      </c>
      <c r="H433" s="46">
        <v>84900</v>
      </c>
      <c r="I433" s="46">
        <v>587500</v>
      </c>
      <c r="J433" s="46" t="s">
        <v>2494</v>
      </c>
      <c r="K433" s="46" t="s">
        <v>1131</v>
      </c>
      <c r="L433" s="46">
        <v>486</v>
      </c>
      <c r="M433" s="46" t="s">
        <v>700</v>
      </c>
      <c r="N433" s="46">
        <v>0</v>
      </c>
      <c r="O433" s="46">
        <v>100000</v>
      </c>
      <c r="P433" s="46">
        <v>1220000</v>
      </c>
      <c r="Q433" s="46" t="s">
        <v>782</v>
      </c>
      <c r="R433" s="46" t="s">
        <v>4333</v>
      </c>
      <c r="S433" s="46" t="s">
        <v>4313</v>
      </c>
      <c r="T433" s="46" t="s">
        <v>782</v>
      </c>
      <c r="U433" s="48" t="s">
        <v>700</v>
      </c>
      <c r="V433" s="47" t="s">
        <v>49</v>
      </c>
      <c r="W433" s="47" t="s">
        <v>66</v>
      </c>
      <c r="X433" s="47" t="s">
        <v>2490</v>
      </c>
      <c r="Y433" s="49" t="s">
        <v>666</v>
      </c>
      <c r="Z433" s="50" t="s">
        <v>2944</v>
      </c>
    </row>
    <row r="434" spans="1:26" ht="12.75">
      <c r="A434" s="46" t="s">
        <v>3450</v>
      </c>
      <c r="B434" s="46" t="s">
        <v>3702</v>
      </c>
      <c r="C434" s="46">
        <v>101266919</v>
      </c>
      <c r="D434" s="46" t="s">
        <v>1120</v>
      </c>
      <c r="E434" s="46" t="s">
        <v>3451</v>
      </c>
      <c r="F434" s="46" t="s">
        <v>3452</v>
      </c>
      <c r="G434" s="46" t="s">
        <v>3453</v>
      </c>
      <c r="H434" s="46">
        <v>77861</v>
      </c>
      <c r="I434" s="46">
        <v>586997</v>
      </c>
      <c r="J434" s="46" t="s">
        <v>3707</v>
      </c>
      <c r="K434" s="46" t="s">
        <v>3841</v>
      </c>
      <c r="L434" s="46">
        <v>187</v>
      </c>
      <c r="M434" s="46" t="s">
        <v>783</v>
      </c>
      <c r="N434" s="46">
        <v>565</v>
      </c>
      <c r="O434" s="46">
        <v>0</v>
      </c>
      <c r="P434" s="46">
        <v>0</v>
      </c>
      <c r="Q434" s="46" t="s">
        <v>4305</v>
      </c>
      <c r="R434" s="46" t="s">
        <v>4306</v>
      </c>
      <c r="S434" s="46" t="s">
        <v>4313</v>
      </c>
      <c r="T434" s="47"/>
      <c r="U434" s="49"/>
      <c r="V434" s="47" t="s">
        <v>546</v>
      </c>
      <c r="W434" s="47" t="s">
        <v>645</v>
      </c>
      <c r="X434" s="47" t="s">
        <v>545</v>
      </c>
      <c r="Y434" s="49" t="s">
        <v>697</v>
      </c>
      <c r="Z434" s="50" t="s">
        <v>526</v>
      </c>
    </row>
    <row r="435" spans="1:26" ht="12.75">
      <c r="A435" s="46" t="s">
        <v>1870</v>
      </c>
      <c r="B435" s="51" t="s">
        <v>801</v>
      </c>
      <c r="C435" s="47"/>
      <c r="D435" s="46" t="s">
        <v>1871</v>
      </c>
      <c r="E435" s="46" t="s">
        <v>1872</v>
      </c>
      <c r="F435" s="46" t="s">
        <v>787</v>
      </c>
      <c r="G435" s="47"/>
      <c r="H435" s="46">
        <v>300461</v>
      </c>
      <c r="I435" s="46">
        <v>790378</v>
      </c>
      <c r="J435" s="46" t="s">
        <v>1285</v>
      </c>
      <c r="K435" s="46" t="s">
        <v>3659</v>
      </c>
      <c r="L435" s="46">
        <v>309</v>
      </c>
      <c r="M435" s="46" t="s">
        <v>783</v>
      </c>
      <c r="N435" s="46">
        <v>0</v>
      </c>
      <c r="O435" s="46">
        <v>0</v>
      </c>
      <c r="P435" s="46">
        <v>0</v>
      </c>
      <c r="Q435" s="46" t="s">
        <v>782</v>
      </c>
      <c r="R435" s="46" t="s">
        <v>4333</v>
      </c>
      <c r="S435" s="46" t="s">
        <v>4443</v>
      </c>
      <c r="T435" s="46" t="s">
        <v>782</v>
      </c>
      <c r="U435" s="48" t="s">
        <v>783</v>
      </c>
      <c r="V435" s="47" t="s">
        <v>492</v>
      </c>
      <c r="W435" s="47" t="s">
        <v>638</v>
      </c>
      <c r="X435" s="47" t="s">
        <v>491</v>
      </c>
      <c r="Y435" s="49" t="s">
        <v>692</v>
      </c>
      <c r="Z435" s="50" t="s">
        <v>2981</v>
      </c>
    </row>
    <row r="436" spans="1:26" ht="12.75">
      <c r="A436" s="46" t="s">
        <v>1908</v>
      </c>
      <c r="B436" s="46" t="s">
        <v>3832</v>
      </c>
      <c r="C436" s="47"/>
      <c r="D436" s="46" t="s">
        <v>2923</v>
      </c>
      <c r="E436" s="46" t="s">
        <v>1909</v>
      </c>
      <c r="F436" s="46" t="s">
        <v>1909</v>
      </c>
      <c r="G436" s="46" t="s">
        <v>1910</v>
      </c>
      <c r="H436" s="46">
        <v>301400</v>
      </c>
      <c r="I436" s="46">
        <v>704750</v>
      </c>
      <c r="J436" s="46" t="s">
        <v>775</v>
      </c>
      <c r="K436" s="46" t="s">
        <v>4312</v>
      </c>
      <c r="L436" s="47"/>
      <c r="M436" s="47"/>
      <c r="N436" s="47"/>
      <c r="O436" s="47"/>
      <c r="P436" s="47"/>
      <c r="Q436" s="47"/>
      <c r="R436" s="47"/>
      <c r="S436" s="47"/>
      <c r="T436" s="46" t="s">
        <v>782</v>
      </c>
      <c r="U436" s="48" t="s">
        <v>783</v>
      </c>
      <c r="V436" s="47" t="s">
        <v>2979</v>
      </c>
      <c r="W436" s="47" t="s">
        <v>598</v>
      </c>
      <c r="X436" s="47" t="s">
        <v>2978</v>
      </c>
      <c r="Y436" s="49" t="s">
        <v>659</v>
      </c>
      <c r="Z436" s="50" t="s">
        <v>2981</v>
      </c>
    </row>
    <row r="437" spans="1:26" ht="12.75">
      <c r="A437" s="46" t="s">
        <v>1920</v>
      </c>
      <c r="B437" s="46" t="s">
        <v>3832</v>
      </c>
      <c r="C437" s="47"/>
      <c r="D437" s="46" t="s">
        <v>2923</v>
      </c>
      <c r="E437" s="46" t="s">
        <v>1921</v>
      </c>
      <c r="F437" s="46" t="s">
        <v>787</v>
      </c>
      <c r="G437" s="46" t="s">
        <v>1922</v>
      </c>
      <c r="H437" s="46">
        <v>308600</v>
      </c>
      <c r="I437" s="46">
        <v>707300</v>
      </c>
      <c r="J437" s="46" t="s">
        <v>1923</v>
      </c>
      <c r="K437" s="46" t="s">
        <v>935</v>
      </c>
      <c r="L437" s="47"/>
      <c r="M437" s="47"/>
      <c r="N437" s="47"/>
      <c r="O437" s="47"/>
      <c r="P437" s="47"/>
      <c r="Q437" s="47"/>
      <c r="R437" s="47"/>
      <c r="S437" s="47"/>
      <c r="T437" s="47"/>
      <c r="U437" s="49"/>
      <c r="V437" s="47" t="s">
        <v>1143</v>
      </c>
      <c r="W437" s="47" t="s">
        <v>1149</v>
      </c>
      <c r="X437" s="47" t="s">
        <v>2978</v>
      </c>
      <c r="Y437" s="49" t="s">
        <v>659</v>
      </c>
      <c r="Z437" s="50" t="s">
        <v>2981</v>
      </c>
    </row>
    <row r="438" spans="1:26" ht="12.75">
      <c r="A438" s="46" t="s">
        <v>2126</v>
      </c>
      <c r="B438" s="51" t="s">
        <v>3749</v>
      </c>
      <c r="C438" s="46">
        <v>100340157</v>
      </c>
      <c r="D438" s="46" t="s">
        <v>2127</v>
      </c>
      <c r="E438" s="46" t="s">
        <v>2128</v>
      </c>
      <c r="F438" s="47"/>
      <c r="G438" s="46" t="s">
        <v>2129</v>
      </c>
      <c r="H438" s="46">
        <v>159600</v>
      </c>
      <c r="I438" s="46">
        <v>828540</v>
      </c>
      <c r="J438" s="46" t="s">
        <v>3808</v>
      </c>
      <c r="K438" s="46" t="s">
        <v>807</v>
      </c>
      <c r="L438" s="46">
        <v>199</v>
      </c>
      <c r="M438" s="46" t="s">
        <v>783</v>
      </c>
      <c r="N438" s="46">
        <v>0</v>
      </c>
      <c r="O438" s="46">
        <v>0</v>
      </c>
      <c r="P438" s="46">
        <v>0</v>
      </c>
      <c r="Q438" s="46" t="s">
        <v>782</v>
      </c>
      <c r="R438" s="46" t="s">
        <v>1859</v>
      </c>
      <c r="S438" s="46" t="s">
        <v>4313</v>
      </c>
      <c r="T438" s="46" t="s">
        <v>782</v>
      </c>
      <c r="U438" s="48" t="s">
        <v>783</v>
      </c>
      <c r="V438" s="47" t="s">
        <v>371</v>
      </c>
      <c r="W438" s="47" t="s">
        <v>629</v>
      </c>
      <c r="X438" s="47" t="s">
        <v>370</v>
      </c>
      <c r="Y438" s="49" t="s">
        <v>683</v>
      </c>
      <c r="Z438" s="50" t="s">
        <v>2981</v>
      </c>
    </row>
    <row r="439" spans="1:26" ht="12.75">
      <c r="A439" s="46" t="s">
        <v>2847</v>
      </c>
      <c r="B439" s="51" t="s">
        <v>3688</v>
      </c>
      <c r="C439" s="46">
        <v>100751559</v>
      </c>
      <c r="D439" s="46" t="s">
        <v>1463</v>
      </c>
      <c r="E439" s="46" t="s">
        <v>2848</v>
      </c>
      <c r="F439" s="46" t="s">
        <v>2849</v>
      </c>
      <c r="G439" s="46" t="s">
        <v>2850</v>
      </c>
      <c r="H439" s="46">
        <v>159561</v>
      </c>
      <c r="I439" s="46">
        <v>647119</v>
      </c>
      <c r="J439" s="46" t="s">
        <v>1058</v>
      </c>
      <c r="K439" s="46" t="s">
        <v>1340</v>
      </c>
      <c r="L439" s="47"/>
      <c r="M439" s="46" t="s">
        <v>783</v>
      </c>
      <c r="N439" s="47"/>
      <c r="O439" s="47"/>
      <c r="P439" s="47"/>
      <c r="Q439" s="46" t="s">
        <v>782</v>
      </c>
      <c r="R439" s="46" t="s">
        <v>4306</v>
      </c>
      <c r="S439" s="46" t="s">
        <v>4313</v>
      </c>
      <c r="T439" s="46" t="s">
        <v>782</v>
      </c>
      <c r="U439" s="48" t="s">
        <v>783</v>
      </c>
      <c r="V439" s="47" t="s">
        <v>3088</v>
      </c>
      <c r="W439" s="47" t="s">
        <v>614</v>
      </c>
      <c r="X439" s="47" t="s">
        <v>672</v>
      </c>
      <c r="Y439" s="49" t="s">
        <v>669</v>
      </c>
      <c r="Z439" s="50" t="s">
        <v>2944</v>
      </c>
    </row>
    <row r="440" spans="1:26" ht="12.75">
      <c r="A440" s="46" t="s">
        <v>2864</v>
      </c>
      <c r="B440" s="51" t="s">
        <v>3639</v>
      </c>
      <c r="C440" s="46">
        <v>100479815</v>
      </c>
      <c r="D440" s="46" t="s">
        <v>1463</v>
      </c>
      <c r="E440" s="46" t="s">
        <v>2865</v>
      </c>
      <c r="F440" s="46" t="s">
        <v>787</v>
      </c>
      <c r="G440" s="46" t="s">
        <v>1694</v>
      </c>
      <c r="H440" s="46">
        <v>165157</v>
      </c>
      <c r="I440" s="46">
        <v>653173</v>
      </c>
      <c r="J440" s="46" t="s">
        <v>3631</v>
      </c>
      <c r="K440" s="46" t="s">
        <v>243</v>
      </c>
      <c r="L440" s="47"/>
      <c r="M440" s="47"/>
      <c r="N440" s="47"/>
      <c r="O440" s="47"/>
      <c r="P440" s="47"/>
      <c r="Q440" s="47"/>
      <c r="R440" s="47"/>
      <c r="S440" s="47"/>
      <c r="T440" s="46" t="s">
        <v>782</v>
      </c>
      <c r="U440" s="49"/>
      <c r="V440" s="47" t="s">
        <v>3079</v>
      </c>
      <c r="W440" s="47" t="s">
        <v>612</v>
      </c>
      <c r="X440" s="47" t="s">
        <v>670</v>
      </c>
      <c r="Y440" s="49" t="s">
        <v>669</v>
      </c>
      <c r="Z440" s="50" t="s">
        <v>2944</v>
      </c>
    </row>
    <row r="441" spans="1:26" ht="12.75">
      <c r="A441" s="46" t="s">
        <v>2014</v>
      </c>
      <c r="B441" s="51" t="s">
        <v>3749</v>
      </c>
      <c r="C441" s="46">
        <v>100284172</v>
      </c>
      <c r="D441" s="46" t="s">
        <v>2015</v>
      </c>
      <c r="E441" s="46" t="s">
        <v>2016</v>
      </c>
      <c r="F441" s="47"/>
      <c r="G441" s="46" t="s">
        <v>2017</v>
      </c>
      <c r="H441" s="46">
        <v>142392</v>
      </c>
      <c r="I441" s="46">
        <v>806911</v>
      </c>
      <c r="J441" s="46" t="s">
        <v>1442</v>
      </c>
      <c r="K441" s="46" t="s">
        <v>1443</v>
      </c>
      <c r="L441" s="46">
        <v>197</v>
      </c>
      <c r="M441" s="46" t="s">
        <v>783</v>
      </c>
      <c r="N441" s="46">
        <v>0</v>
      </c>
      <c r="O441" s="46">
        <v>0</v>
      </c>
      <c r="P441" s="46">
        <v>0</v>
      </c>
      <c r="Q441" s="46" t="s">
        <v>782</v>
      </c>
      <c r="R441" s="46" t="s">
        <v>4306</v>
      </c>
      <c r="S441" s="46" t="s">
        <v>4313</v>
      </c>
      <c r="T441" s="46" t="s">
        <v>782</v>
      </c>
      <c r="U441" s="48" t="s">
        <v>783</v>
      </c>
      <c r="V441" s="47" t="s">
        <v>399</v>
      </c>
      <c r="W441" s="47" t="s">
        <v>630</v>
      </c>
      <c r="X441" s="47" t="s">
        <v>398</v>
      </c>
      <c r="Y441" s="49" t="s">
        <v>684</v>
      </c>
      <c r="Z441" s="50" t="s">
        <v>2981</v>
      </c>
    </row>
    <row r="442" spans="1:26" ht="12.75">
      <c r="A442" s="46" t="s">
        <v>4301</v>
      </c>
      <c r="B442" s="46" t="s">
        <v>801</v>
      </c>
      <c r="C442" s="46">
        <v>100278609</v>
      </c>
      <c r="D442" s="46" t="s">
        <v>4302</v>
      </c>
      <c r="E442" s="46" t="s">
        <v>4303</v>
      </c>
      <c r="F442" s="46" t="s">
        <v>4304</v>
      </c>
      <c r="G442" s="46" t="s">
        <v>2906</v>
      </c>
      <c r="H442" s="46">
        <v>346096</v>
      </c>
      <c r="I442" s="46">
        <v>773945</v>
      </c>
      <c r="J442" s="46" t="s">
        <v>775</v>
      </c>
      <c r="K442" s="46" t="s">
        <v>262</v>
      </c>
      <c r="L442" s="46">
        <v>171</v>
      </c>
      <c r="M442" s="46" t="s">
        <v>783</v>
      </c>
      <c r="N442" s="46">
        <v>12</v>
      </c>
      <c r="O442" s="46">
        <v>0</v>
      </c>
      <c r="P442" s="46">
        <v>0</v>
      </c>
      <c r="Q442" s="46" t="s">
        <v>4305</v>
      </c>
      <c r="R442" s="46" t="s">
        <v>4306</v>
      </c>
      <c r="S442" s="46" t="s">
        <v>4307</v>
      </c>
      <c r="T442" s="46" t="s">
        <v>782</v>
      </c>
      <c r="U442" s="48" t="s">
        <v>783</v>
      </c>
      <c r="V442" s="47" t="s">
        <v>2990</v>
      </c>
      <c r="W442" s="47" t="s">
        <v>600</v>
      </c>
      <c r="X442" s="47" t="s">
        <v>2989</v>
      </c>
      <c r="Y442" s="49" t="s">
        <v>661</v>
      </c>
      <c r="Z442" s="50" t="s">
        <v>2981</v>
      </c>
    </row>
    <row r="443" spans="1:26" ht="12.75">
      <c r="A443" s="46" t="s">
        <v>1546</v>
      </c>
      <c r="B443" s="51" t="s">
        <v>834</v>
      </c>
      <c r="C443" s="46">
        <v>100763275</v>
      </c>
      <c r="D443" s="46" t="s">
        <v>1536</v>
      </c>
      <c r="E443" s="46" t="s">
        <v>1547</v>
      </c>
      <c r="F443" s="46" t="s">
        <v>1984</v>
      </c>
      <c r="G443" s="46" t="s">
        <v>1549</v>
      </c>
      <c r="H443" s="46">
        <v>167811</v>
      </c>
      <c r="I443" s="46">
        <v>764608</v>
      </c>
      <c r="J443" s="46" t="s">
        <v>3878</v>
      </c>
      <c r="K443" s="46" t="s">
        <v>3814</v>
      </c>
      <c r="L443" s="46">
        <v>402</v>
      </c>
      <c r="M443" s="46" t="s">
        <v>783</v>
      </c>
      <c r="N443" s="46">
        <v>400</v>
      </c>
      <c r="O443" s="46">
        <v>0</v>
      </c>
      <c r="P443" s="46">
        <v>0</v>
      </c>
      <c r="Q443" s="46" t="s">
        <v>782</v>
      </c>
      <c r="R443" s="46" t="s">
        <v>4306</v>
      </c>
      <c r="S443" s="46" t="s">
        <v>4313</v>
      </c>
      <c r="T443" s="46" t="s">
        <v>782</v>
      </c>
      <c r="U443" s="48" t="s">
        <v>783</v>
      </c>
      <c r="V443" s="47" t="s">
        <v>371</v>
      </c>
      <c r="W443" s="47" t="s">
        <v>629</v>
      </c>
      <c r="X443" s="47" t="s">
        <v>370</v>
      </c>
      <c r="Y443" s="49" t="s">
        <v>683</v>
      </c>
      <c r="Z443" s="50" t="s">
        <v>2981</v>
      </c>
    </row>
    <row r="444" spans="1:26" ht="12.75">
      <c r="A444" s="46" t="s">
        <v>2709</v>
      </c>
      <c r="B444" s="51" t="s">
        <v>3832</v>
      </c>
      <c r="C444" s="46">
        <v>100445603</v>
      </c>
      <c r="D444" s="46" t="s">
        <v>2710</v>
      </c>
      <c r="E444" s="46" t="s">
        <v>1533</v>
      </c>
      <c r="F444" s="46" t="s">
        <v>2711</v>
      </c>
      <c r="G444" s="46" t="s">
        <v>2712</v>
      </c>
      <c r="H444" s="46">
        <v>255390</v>
      </c>
      <c r="I444" s="46">
        <v>651440</v>
      </c>
      <c r="J444" s="46" t="s">
        <v>3846</v>
      </c>
      <c r="K444" s="46" t="s">
        <v>1214</v>
      </c>
      <c r="L444" s="46">
        <v>333</v>
      </c>
      <c r="M444" s="46" t="s">
        <v>783</v>
      </c>
      <c r="N444" s="46">
        <v>0</v>
      </c>
      <c r="O444" s="46">
        <v>0</v>
      </c>
      <c r="P444" s="46">
        <v>0</v>
      </c>
      <c r="Q444" s="46" t="s">
        <v>782</v>
      </c>
      <c r="R444" s="46" t="s">
        <v>4333</v>
      </c>
      <c r="S444" s="46" t="s">
        <v>4443</v>
      </c>
      <c r="T444" s="46" t="s">
        <v>782</v>
      </c>
      <c r="U444" s="48" t="s">
        <v>700</v>
      </c>
      <c r="V444" s="47" t="s">
        <v>1144</v>
      </c>
      <c r="W444" s="47" t="s">
        <v>1150</v>
      </c>
      <c r="X444" s="47" t="s">
        <v>2704</v>
      </c>
      <c r="Y444" s="49" t="s">
        <v>652</v>
      </c>
      <c r="Z444" s="50" t="s">
        <v>2944</v>
      </c>
    </row>
    <row r="445" spans="1:26" ht="12.75">
      <c r="A445" s="46" t="s">
        <v>3598</v>
      </c>
      <c r="B445" s="46" t="s">
        <v>3702</v>
      </c>
      <c r="C445" s="46">
        <v>101235993</v>
      </c>
      <c r="D445" s="46" t="s">
        <v>1603</v>
      </c>
      <c r="E445" s="46" t="s">
        <v>3599</v>
      </c>
      <c r="F445" s="46" t="s">
        <v>3600</v>
      </c>
      <c r="G445" s="46" t="s">
        <v>3601</v>
      </c>
      <c r="H445" s="46">
        <v>78629</v>
      </c>
      <c r="I445" s="46">
        <v>553187</v>
      </c>
      <c r="J445" s="46" t="s">
        <v>3602</v>
      </c>
      <c r="K445" s="46" t="s">
        <v>3603</v>
      </c>
      <c r="L445" s="46">
        <v>244</v>
      </c>
      <c r="M445" s="46" t="s">
        <v>783</v>
      </c>
      <c r="N445" s="46">
        <v>0</v>
      </c>
      <c r="O445" s="46">
        <v>0</v>
      </c>
      <c r="P445" s="46">
        <v>0</v>
      </c>
      <c r="Q445" s="46" t="s">
        <v>782</v>
      </c>
      <c r="R445" s="46" t="s">
        <v>4349</v>
      </c>
      <c r="S445" s="46" t="s">
        <v>4313</v>
      </c>
      <c r="T445" s="46" t="s">
        <v>782</v>
      </c>
      <c r="U445" s="48" t="s">
        <v>700</v>
      </c>
      <c r="V445" s="47" t="s">
        <v>546</v>
      </c>
      <c r="W445" s="47" t="s">
        <v>645</v>
      </c>
      <c r="X445" s="47" t="s">
        <v>545</v>
      </c>
      <c r="Y445" s="49" t="s">
        <v>697</v>
      </c>
      <c r="Z445" s="50" t="s">
        <v>526</v>
      </c>
    </row>
    <row r="446" spans="1:26" ht="12.75">
      <c r="A446" s="46" t="s">
        <v>2641</v>
      </c>
      <c r="B446" s="51" t="s">
        <v>814</v>
      </c>
      <c r="C446" s="46">
        <v>101373332</v>
      </c>
      <c r="D446" s="46" t="s">
        <v>1650</v>
      </c>
      <c r="E446" s="46" t="s">
        <v>2642</v>
      </c>
      <c r="F446" s="46" t="s">
        <v>2643</v>
      </c>
      <c r="G446" s="46" t="s">
        <v>2644</v>
      </c>
      <c r="H446" s="46">
        <v>173262</v>
      </c>
      <c r="I446" s="46">
        <v>527952</v>
      </c>
      <c r="J446" s="46" t="s">
        <v>3840</v>
      </c>
      <c r="K446" s="46" t="s">
        <v>3841</v>
      </c>
      <c r="L446" s="46">
        <v>222</v>
      </c>
      <c r="M446" s="46" t="s">
        <v>783</v>
      </c>
      <c r="N446" s="46">
        <v>477</v>
      </c>
      <c r="O446" s="46">
        <v>0</v>
      </c>
      <c r="P446" s="46">
        <v>0</v>
      </c>
      <c r="Q446" s="46" t="s">
        <v>4305</v>
      </c>
      <c r="R446" s="46" t="s">
        <v>4306</v>
      </c>
      <c r="S446" s="46" t="s">
        <v>4313</v>
      </c>
      <c r="T446" s="47"/>
      <c r="U446" s="49"/>
      <c r="V446" s="47" t="s">
        <v>2994</v>
      </c>
      <c r="W446" s="47" t="s">
        <v>601</v>
      </c>
      <c r="X446" s="47" t="s">
        <v>2993</v>
      </c>
      <c r="Y446" s="49" t="s">
        <v>662</v>
      </c>
      <c r="Z446" s="50" t="s">
        <v>2996</v>
      </c>
    </row>
    <row r="447" spans="1:26" ht="12.75">
      <c r="A447" s="46" t="s">
        <v>1874</v>
      </c>
      <c r="B447" s="51" t="s">
        <v>801</v>
      </c>
      <c r="C447" s="46">
        <v>100279640</v>
      </c>
      <c r="D447" s="46" t="s">
        <v>1875</v>
      </c>
      <c r="E447" s="46" t="s">
        <v>1876</v>
      </c>
      <c r="F447" s="46" t="s">
        <v>1877</v>
      </c>
      <c r="G447" s="46" t="s">
        <v>1878</v>
      </c>
      <c r="H447" s="46">
        <v>282055</v>
      </c>
      <c r="I447" s="46">
        <v>735962</v>
      </c>
      <c r="J447" s="46" t="s">
        <v>775</v>
      </c>
      <c r="K447" s="46" t="s">
        <v>1265</v>
      </c>
      <c r="L447" s="46">
        <v>377</v>
      </c>
      <c r="M447" s="46" t="s">
        <v>783</v>
      </c>
      <c r="N447" s="46">
        <v>0</v>
      </c>
      <c r="O447" s="46">
        <v>6300</v>
      </c>
      <c r="P447" s="46">
        <v>18000</v>
      </c>
      <c r="Q447" s="46" t="s">
        <v>782</v>
      </c>
      <c r="R447" s="46" t="s">
        <v>4306</v>
      </c>
      <c r="S447" s="46" t="s">
        <v>4313</v>
      </c>
      <c r="T447" s="46" t="s">
        <v>782</v>
      </c>
      <c r="U447" s="48" t="s">
        <v>783</v>
      </c>
      <c r="V447" s="47" t="s">
        <v>46</v>
      </c>
      <c r="W447" s="47" t="s">
        <v>63</v>
      </c>
      <c r="X447" s="47" t="s">
        <v>285</v>
      </c>
      <c r="Y447" s="49" t="s">
        <v>693</v>
      </c>
      <c r="Z447" s="50" t="s">
        <v>2981</v>
      </c>
    </row>
    <row r="448" spans="1:26" ht="12.75">
      <c r="A448" s="46" t="s">
        <v>2679</v>
      </c>
      <c r="B448" s="51" t="s">
        <v>771</v>
      </c>
      <c r="C448" s="46">
        <v>100747976</v>
      </c>
      <c r="D448" s="46" t="s">
        <v>1665</v>
      </c>
      <c r="E448" s="46" t="s">
        <v>2680</v>
      </c>
      <c r="F448" s="46" t="s">
        <v>2681</v>
      </c>
      <c r="G448" s="46" t="s">
        <v>2682</v>
      </c>
      <c r="H448" s="46">
        <v>244100</v>
      </c>
      <c r="I448" s="46">
        <v>600300</v>
      </c>
      <c r="J448" s="46" t="s">
        <v>2306</v>
      </c>
      <c r="K448" s="46" t="s">
        <v>3852</v>
      </c>
      <c r="L448" s="46">
        <v>276</v>
      </c>
      <c r="M448" s="46" t="s">
        <v>783</v>
      </c>
      <c r="N448" s="46">
        <v>0</v>
      </c>
      <c r="O448" s="46">
        <v>0</v>
      </c>
      <c r="P448" s="46">
        <v>0</v>
      </c>
      <c r="Q448" s="46" t="s">
        <v>3626</v>
      </c>
      <c r="R448" s="46" t="s">
        <v>4306</v>
      </c>
      <c r="S448" s="46" t="s">
        <v>4443</v>
      </c>
      <c r="T448" s="47"/>
      <c r="U448" s="49"/>
      <c r="V448" s="47" t="s">
        <v>2968</v>
      </c>
      <c r="W448" s="47" t="s">
        <v>595</v>
      </c>
      <c r="X448" s="47" t="s">
        <v>656</v>
      </c>
      <c r="Y448" s="49" t="s">
        <v>657</v>
      </c>
      <c r="Z448" s="50" t="s">
        <v>2944</v>
      </c>
    </row>
    <row r="449" spans="1:26" ht="12.75">
      <c r="A449" s="46" t="s">
        <v>2688</v>
      </c>
      <c r="B449" s="51" t="s">
        <v>771</v>
      </c>
      <c r="C449" s="46">
        <v>100747493</v>
      </c>
      <c r="D449" s="46" t="s">
        <v>1665</v>
      </c>
      <c r="E449" s="46" t="s">
        <v>2689</v>
      </c>
      <c r="F449" s="46" t="s">
        <v>2690</v>
      </c>
      <c r="G449" s="46" t="s">
        <v>2691</v>
      </c>
      <c r="H449" s="46">
        <v>246300</v>
      </c>
      <c r="I449" s="46">
        <v>604300</v>
      </c>
      <c r="J449" s="46" t="s">
        <v>2692</v>
      </c>
      <c r="K449" s="46" t="s">
        <v>935</v>
      </c>
      <c r="L449" s="46">
        <v>585</v>
      </c>
      <c r="M449" s="46" t="s">
        <v>700</v>
      </c>
      <c r="N449" s="46">
        <v>75000</v>
      </c>
      <c r="O449" s="46">
        <v>1000</v>
      </c>
      <c r="P449" s="46">
        <v>400</v>
      </c>
      <c r="Q449" s="46" t="s">
        <v>782</v>
      </c>
      <c r="R449" s="46" t="s">
        <v>4349</v>
      </c>
      <c r="S449" s="46" t="s">
        <v>4313</v>
      </c>
      <c r="T449" s="47"/>
      <c r="U449" s="49"/>
      <c r="V449" s="47" t="s">
        <v>2968</v>
      </c>
      <c r="W449" s="47" t="s">
        <v>595</v>
      </c>
      <c r="X449" s="47" t="s">
        <v>656</v>
      </c>
      <c r="Y449" s="49" t="s">
        <v>657</v>
      </c>
      <c r="Z449" s="50" t="s">
        <v>2944</v>
      </c>
    </row>
    <row r="450" spans="1:26" ht="12.75">
      <c r="A450" s="46" t="s">
        <v>2700</v>
      </c>
      <c r="B450" s="51" t="s">
        <v>771</v>
      </c>
      <c r="C450" s="46">
        <v>100333676</v>
      </c>
      <c r="D450" s="46" t="s">
        <v>1665</v>
      </c>
      <c r="E450" s="46" t="s">
        <v>2701</v>
      </c>
      <c r="F450" s="46" t="s">
        <v>2702</v>
      </c>
      <c r="G450" s="46" t="s">
        <v>2703</v>
      </c>
      <c r="H450" s="46">
        <v>248321</v>
      </c>
      <c r="I450" s="46">
        <v>599010</v>
      </c>
      <c r="J450" s="46" t="s">
        <v>3840</v>
      </c>
      <c r="K450" s="46" t="s">
        <v>3841</v>
      </c>
      <c r="L450" s="46">
        <v>229</v>
      </c>
      <c r="M450" s="46" t="s">
        <v>783</v>
      </c>
      <c r="N450" s="46">
        <v>1393</v>
      </c>
      <c r="O450" s="46">
        <v>0</v>
      </c>
      <c r="P450" s="46">
        <v>0</v>
      </c>
      <c r="Q450" s="46" t="s">
        <v>4305</v>
      </c>
      <c r="R450" s="46" t="s">
        <v>4306</v>
      </c>
      <c r="S450" s="46" t="s">
        <v>4313</v>
      </c>
      <c r="T450" s="47"/>
      <c r="U450" s="49"/>
      <c r="V450" s="47" t="s">
        <v>2968</v>
      </c>
      <c r="W450" s="47" t="s">
        <v>595</v>
      </c>
      <c r="X450" s="47" t="s">
        <v>656</v>
      </c>
      <c r="Y450" s="49" t="s">
        <v>657</v>
      </c>
      <c r="Z450" s="50" t="s">
        <v>2944</v>
      </c>
    </row>
    <row r="451" spans="1:26" ht="12.75">
      <c r="A451" s="46" t="s">
        <v>1949</v>
      </c>
      <c r="B451" s="51" t="s">
        <v>3639</v>
      </c>
      <c r="C451" s="46">
        <v>101106291</v>
      </c>
      <c r="D451" s="46" t="s">
        <v>1950</v>
      </c>
      <c r="E451" s="46" t="s">
        <v>1951</v>
      </c>
      <c r="F451" s="46" t="s">
        <v>787</v>
      </c>
      <c r="G451" s="46" t="s">
        <v>1952</v>
      </c>
      <c r="H451" s="46">
        <v>93423</v>
      </c>
      <c r="I451" s="46">
        <v>670020</v>
      </c>
      <c r="J451" s="46" t="s">
        <v>3631</v>
      </c>
      <c r="K451" s="46" t="s">
        <v>243</v>
      </c>
      <c r="L451" s="47"/>
      <c r="M451" s="46" t="s">
        <v>783</v>
      </c>
      <c r="N451" s="47"/>
      <c r="O451" s="47"/>
      <c r="P451" s="47"/>
      <c r="Q451" s="46" t="s">
        <v>782</v>
      </c>
      <c r="R451" s="46" t="s">
        <v>4306</v>
      </c>
      <c r="S451" s="46" t="s">
        <v>4313</v>
      </c>
      <c r="T451" s="46" t="s">
        <v>782</v>
      </c>
      <c r="U451" s="48" t="s">
        <v>783</v>
      </c>
      <c r="V451" s="47" t="s">
        <v>41</v>
      </c>
      <c r="W451" s="47" t="s">
        <v>58</v>
      </c>
      <c r="X451" s="47" t="s">
        <v>3644</v>
      </c>
      <c r="Y451" s="49" t="s">
        <v>682</v>
      </c>
      <c r="Z451" s="50" t="s">
        <v>2981</v>
      </c>
    </row>
    <row r="452" spans="1:26" ht="12.75">
      <c r="A452" s="46" t="s">
        <v>1999</v>
      </c>
      <c r="B452" s="46" t="s">
        <v>2000</v>
      </c>
      <c r="C452" s="47"/>
      <c r="D452" s="46" t="s">
        <v>1687</v>
      </c>
      <c r="E452" s="46" t="s">
        <v>2001</v>
      </c>
      <c r="F452" s="47"/>
      <c r="G452" s="46" t="s">
        <v>2002</v>
      </c>
      <c r="H452" s="46">
        <v>148064</v>
      </c>
      <c r="I452" s="46">
        <v>796358</v>
      </c>
      <c r="J452" s="46" t="s">
        <v>1058</v>
      </c>
      <c r="K452" s="46" t="s">
        <v>303</v>
      </c>
      <c r="L452" s="47"/>
      <c r="M452" s="47"/>
      <c r="N452" s="47"/>
      <c r="O452" s="47"/>
      <c r="P452" s="47"/>
      <c r="Q452" s="47"/>
      <c r="R452" s="47"/>
      <c r="S452" s="47"/>
      <c r="T452" s="46" t="s">
        <v>782</v>
      </c>
      <c r="U452" s="48" t="s">
        <v>700</v>
      </c>
      <c r="V452" s="47" t="s">
        <v>399</v>
      </c>
      <c r="W452" s="47" t="s">
        <v>630</v>
      </c>
      <c r="X452" s="47" t="s">
        <v>398</v>
      </c>
      <c r="Y452" s="49" t="s">
        <v>684</v>
      </c>
      <c r="Z452" s="50" t="s">
        <v>2981</v>
      </c>
    </row>
    <row r="453" spans="1:26" ht="12.75">
      <c r="A453" s="46" t="s">
        <v>2103</v>
      </c>
      <c r="B453" s="51" t="s">
        <v>3749</v>
      </c>
      <c r="C453" s="46">
        <v>100310987</v>
      </c>
      <c r="D453" s="46" t="s">
        <v>1687</v>
      </c>
      <c r="E453" s="46" t="s">
        <v>2104</v>
      </c>
      <c r="F453" s="46" t="s">
        <v>787</v>
      </c>
      <c r="G453" s="46" t="s">
        <v>2105</v>
      </c>
      <c r="H453" s="46">
        <v>147313</v>
      </c>
      <c r="I453" s="46">
        <v>797720</v>
      </c>
      <c r="J453" s="46" t="s">
        <v>3631</v>
      </c>
      <c r="K453" s="46" t="s">
        <v>243</v>
      </c>
      <c r="L453" s="46">
        <v>201</v>
      </c>
      <c r="M453" s="46" t="s">
        <v>783</v>
      </c>
      <c r="N453" s="46">
        <v>0</v>
      </c>
      <c r="O453" s="46">
        <v>0</v>
      </c>
      <c r="P453" s="46">
        <v>0</v>
      </c>
      <c r="Q453" s="46" t="s">
        <v>782</v>
      </c>
      <c r="R453" s="46" t="s">
        <v>4306</v>
      </c>
      <c r="S453" s="46" t="s">
        <v>4313</v>
      </c>
      <c r="T453" s="47"/>
      <c r="U453" s="49"/>
      <c r="V453" s="47" t="s">
        <v>399</v>
      </c>
      <c r="W453" s="47" t="s">
        <v>630</v>
      </c>
      <c r="X453" s="47" t="s">
        <v>398</v>
      </c>
      <c r="Y453" s="49" t="s">
        <v>684</v>
      </c>
      <c r="Z453" s="50" t="s">
        <v>2981</v>
      </c>
    </row>
    <row r="454" spans="1:26" ht="12.75">
      <c r="A454" s="46" t="s">
        <v>2106</v>
      </c>
      <c r="B454" s="51" t="s">
        <v>3749</v>
      </c>
      <c r="C454" s="46">
        <v>100310909</v>
      </c>
      <c r="D454" s="46" t="s">
        <v>1687</v>
      </c>
      <c r="E454" s="46" t="s">
        <v>2107</v>
      </c>
      <c r="F454" s="46" t="s">
        <v>2108</v>
      </c>
      <c r="G454" s="46" t="s">
        <v>2109</v>
      </c>
      <c r="H454" s="46">
        <v>149122</v>
      </c>
      <c r="I454" s="46">
        <v>793268</v>
      </c>
      <c r="J454" s="46" t="s">
        <v>3631</v>
      </c>
      <c r="K454" s="46" t="s">
        <v>243</v>
      </c>
      <c r="L454" s="46">
        <v>201</v>
      </c>
      <c r="M454" s="46" t="s">
        <v>783</v>
      </c>
      <c r="N454" s="46">
        <v>0</v>
      </c>
      <c r="O454" s="46">
        <v>0</v>
      </c>
      <c r="P454" s="46">
        <v>0</v>
      </c>
      <c r="Q454" s="46" t="s">
        <v>782</v>
      </c>
      <c r="R454" s="46" t="s">
        <v>4306</v>
      </c>
      <c r="S454" s="46" t="s">
        <v>4313</v>
      </c>
      <c r="T454" s="46" t="s">
        <v>782</v>
      </c>
      <c r="U454" s="48" t="s">
        <v>783</v>
      </c>
      <c r="V454" s="47" t="s">
        <v>399</v>
      </c>
      <c r="W454" s="47" t="s">
        <v>630</v>
      </c>
      <c r="X454" s="47" t="s">
        <v>398</v>
      </c>
      <c r="Y454" s="49" t="s">
        <v>684</v>
      </c>
      <c r="Z454" s="50" t="s">
        <v>2981</v>
      </c>
    </row>
    <row r="455" spans="1:26" ht="12.75">
      <c r="A455" s="46" t="s">
        <v>4211</v>
      </c>
      <c r="B455" s="51" t="s">
        <v>834</v>
      </c>
      <c r="C455" s="46">
        <v>100603904</v>
      </c>
      <c r="D455" s="46" t="s">
        <v>1738</v>
      </c>
      <c r="E455" s="46" t="s">
        <v>4212</v>
      </c>
      <c r="F455" s="46" t="s">
        <v>4213</v>
      </c>
      <c r="G455" s="46" t="s">
        <v>4214</v>
      </c>
      <c r="H455" s="46">
        <v>290200</v>
      </c>
      <c r="I455" s="46">
        <v>824000</v>
      </c>
      <c r="J455" s="46" t="s">
        <v>4315</v>
      </c>
      <c r="K455" s="46" t="s">
        <v>1368</v>
      </c>
      <c r="L455" s="47"/>
      <c r="M455" s="46" t="s">
        <v>783</v>
      </c>
      <c r="N455" s="47"/>
      <c r="O455" s="47"/>
      <c r="P455" s="46">
        <v>250000</v>
      </c>
      <c r="Q455" s="46" t="s">
        <v>3626</v>
      </c>
      <c r="R455" s="46" t="s">
        <v>1859</v>
      </c>
      <c r="S455" s="46" t="s">
        <v>4313</v>
      </c>
      <c r="T455" s="47"/>
      <c r="U455" s="49"/>
      <c r="V455" s="47" t="s">
        <v>463</v>
      </c>
      <c r="W455" s="47" t="s">
        <v>637</v>
      </c>
      <c r="X455" s="47" t="s">
        <v>691</v>
      </c>
      <c r="Y455" s="49" t="s">
        <v>690</v>
      </c>
      <c r="Z455" s="50" t="s">
        <v>2981</v>
      </c>
    </row>
    <row r="456" spans="1:26" ht="12.75">
      <c r="A456" s="46" t="s">
        <v>4493</v>
      </c>
      <c r="B456" s="46" t="s">
        <v>3832</v>
      </c>
      <c r="C456" s="47"/>
      <c r="D456" s="46" t="s">
        <v>4494</v>
      </c>
      <c r="E456" s="46" t="s">
        <v>4495</v>
      </c>
      <c r="F456" s="46" t="s">
        <v>4496</v>
      </c>
      <c r="G456" s="47"/>
      <c r="H456" s="46">
        <v>222200</v>
      </c>
      <c r="I456" s="46">
        <v>645000</v>
      </c>
      <c r="J456" s="46" t="s">
        <v>3650</v>
      </c>
      <c r="K456" s="46" t="s">
        <v>3867</v>
      </c>
      <c r="L456" s="46">
        <v>879</v>
      </c>
      <c r="M456" s="46" t="s">
        <v>783</v>
      </c>
      <c r="N456" s="46">
        <v>298400</v>
      </c>
      <c r="O456" s="46">
        <v>198450</v>
      </c>
      <c r="P456" s="46">
        <v>245000</v>
      </c>
      <c r="Q456" s="46" t="s">
        <v>782</v>
      </c>
      <c r="R456" s="46" t="s">
        <v>4333</v>
      </c>
      <c r="S456" s="46" t="s">
        <v>4443</v>
      </c>
      <c r="T456" s="47"/>
      <c r="U456" s="49"/>
      <c r="V456" s="47" t="s">
        <v>3079</v>
      </c>
      <c r="W456" s="47" t="s">
        <v>612</v>
      </c>
      <c r="X456" s="47" t="s">
        <v>670</v>
      </c>
      <c r="Y456" s="49" t="s">
        <v>669</v>
      </c>
      <c r="Z456" s="50" t="s">
        <v>2944</v>
      </c>
    </row>
    <row r="457" spans="1:26" ht="12.75">
      <c r="A457" s="46" t="s">
        <v>4506</v>
      </c>
      <c r="B457" s="51" t="s">
        <v>3832</v>
      </c>
      <c r="C457" s="47"/>
      <c r="D457" s="46" t="s">
        <v>4507</v>
      </c>
      <c r="E457" s="46" t="s">
        <v>4508</v>
      </c>
      <c r="F457" s="46" t="s">
        <v>787</v>
      </c>
      <c r="G457" s="46" t="s">
        <v>4509</v>
      </c>
      <c r="H457" s="46">
        <v>231500</v>
      </c>
      <c r="I457" s="46">
        <v>644100</v>
      </c>
      <c r="J457" s="46" t="s">
        <v>3846</v>
      </c>
      <c r="K457" s="46" t="s">
        <v>3659</v>
      </c>
      <c r="L457" s="46">
        <v>104</v>
      </c>
      <c r="M457" s="46" t="s">
        <v>783</v>
      </c>
      <c r="N457" s="46">
        <v>0</v>
      </c>
      <c r="O457" s="46">
        <v>0</v>
      </c>
      <c r="P457" s="46">
        <v>0</v>
      </c>
      <c r="Q457" s="46" t="s">
        <v>3626</v>
      </c>
      <c r="R457" s="46" t="s">
        <v>4306</v>
      </c>
      <c r="S457" s="46" t="s">
        <v>4313</v>
      </c>
      <c r="T457" s="47"/>
      <c r="U457" s="49"/>
      <c r="V457" s="47" t="s">
        <v>1140</v>
      </c>
      <c r="W457" s="47" t="s">
        <v>1146</v>
      </c>
      <c r="X457" s="47" t="s">
        <v>2975</v>
      </c>
      <c r="Y457" s="49" t="s">
        <v>652</v>
      </c>
      <c r="Z457" s="50" t="s">
        <v>2944</v>
      </c>
    </row>
    <row r="458" spans="1:26" ht="12.75">
      <c r="A458" s="46" t="s">
        <v>4535</v>
      </c>
      <c r="B458" s="46" t="s">
        <v>3832</v>
      </c>
      <c r="C458" s="46">
        <v>100447180</v>
      </c>
      <c r="D458" s="46" t="s">
        <v>4507</v>
      </c>
      <c r="E458" s="46" t="s">
        <v>4536</v>
      </c>
      <c r="F458" s="47"/>
      <c r="G458" s="46" t="s">
        <v>4537</v>
      </c>
      <c r="H458" s="46">
        <v>231600</v>
      </c>
      <c r="I458" s="46">
        <v>644000</v>
      </c>
      <c r="J458" s="46" t="s">
        <v>194</v>
      </c>
      <c r="K458" s="46" t="s">
        <v>195</v>
      </c>
      <c r="L458" s="46">
        <v>559</v>
      </c>
      <c r="M458" s="46" t="s">
        <v>783</v>
      </c>
      <c r="N458" s="46">
        <v>6300</v>
      </c>
      <c r="O458" s="46">
        <v>1000000</v>
      </c>
      <c r="P458" s="46">
        <v>400000</v>
      </c>
      <c r="Q458" s="46" t="s">
        <v>1135</v>
      </c>
      <c r="R458" s="46" t="s">
        <v>4306</v>
      </c>
      <c r="S458" s="46" t="s">
        <v>4313</v>
      </c>
      <c r="T458" s="47"/>
      <c r="U458" s="49"/>
      <c r="V458" s="47" t="s">
        <v>1140</v>
      </c>
      <c r="W458" s="47" t="s">
        <v>1146</v>
      </c>
      <c r="X458" s="47" t="s">
        <v>2975</v>
      </c>
      <c r="Y458" s="49" t="s">
        <v>652</v>
      </c>
      <c r="Z458" s="50" t="s">
        <v>2944</v>
      </c>
    </row>
    <row r="459" spans="1:26" ht="12.75">
      <c r="A459" s="46" t="s">
        <v>2022</v>
      </c>
      <c r="B459" s="51" t="s">
        <v>3749</v>
      </c>
      <c r="C459" s="46">
        <v>100424103</v>
      </c>
      <c r="D459" s="46" t="s">
        <v>2023</v>
      </c>
      <c r="E459" s="46" t="s">
        <v>2024</v>
      </c>
      <c r="F459" s="47"/>
      <c r="G459" s="46" t="s">
        <v>2025</v>
      </c>
      <c r="H459" s="46">
        <v>141200</v>
      </c>
      <c r="I459" s="46">
        <v>799200</v>
      </c>
      <c r="J459" s="46" t="s">
        <v>347</v>
      </c>
      <c r="K459" s="46" t="s">
        <v>3784</v>
      </c>
      <c r="L459" s="46">
        <v>154</v>
      </c>
      <c r="M459" s="46" t="s">
        <v>783</v>
      </c>
      <c r="N459" s="46">
        <v>0</v>
      </c>
      <c r="O459" s="46">
        <v>0</v>
      </c>
      <c r="P459" s="46">
        <v>0</v>
      </c>
      <c r="Q459" s="46" t="s">
        <v>782</v>
      </c>
      <c r="R459" s="46" t="s">
        <v>4306</v>
      </c>
      <c r="S459" s="46" t="s">
        <v>4313</v>
      </c>
      <c r="T459" s="46" t="s">
        <v>782</v>
      </c>
      <c r="U459" s="48" t="s">
        <v>783</v>
      </c>
      <c r="V459" s="47" t="s">
        <v>399</v>
      </c>
      <c r="W459" s="47" t="s">
        <v>630</v>
      </c>
      <c r="X459" s="47" t="s">
        <v>398</v>
      </c>
      <c r="Y459" s="49" t="s">
        <v>684</v>
      </c>
      <c r="Z459" s="50" t="s">
        <v>2981</v>
      </c>
    </row>
    <row r="460" spans="1:26" ht="12.75">
      <c r="A460" s="46" t="s">
        <v>2110</v>
      </c>
      <c r="B460" s="51" t="s">
        <v>3749</v>
      </c>
      <c r="C460" s="46">
        <v>100319186</v>
      </c>
      <c r="D460" s="46" t="s">
        <v>2023</v>
      </c>
      <c r="E460" s="46" t="s">
        <v>2111</v>
      </c>
      <c r="F460" s="46" t="s">
        <v>2112</v>
      </c>
      <c r="G460" s="46" t="s">
        <v>2113</v>
      </c>
      <c r="H460" s="46">
        <v>141280</v>
      </c>
      <c r="I460" s="46">
        <v>803040</v>
      </c>
      <c r="J460" s="46" t="s">
        <v>3783</v>
      </c>
      <c r="K460" s="46" t="s">
        <v>1659</v>
      </c>
      <c r="L460" s="46">
        <v>118</v>
      </c>
      <c r="M460" s="46" t="s">
        <v>783</v>
      </c>
      <c r="N460" s="46">
        <v>0</v>
      </c>
      <c r="O460" s="46">
        <v>0</v>
      </c>
      <c r="P460" s="46">
        <v>0</v>
      </c>
      <c r="Q460" s="46" t="s">
        <v>3626</v>
      </c>
      <c r="R460" s="46" t="s">
        <v>4306</v>
      </c>
      <c r="S460" s="46" t="s">
        <v>4316</v>
      </c>
      <c r="T460" s="46" t="s">
        <v>782</v>
      </c>
      <c r="U460" s="48" t="s">
        <v>783</v>
      </c>
      <c r="V460" s="47" t="s">
        <v>399</v>
      </c>
      <c r="W460" s="47" t="s">
        <v>630</v>
      </c>
      <c r="X460" s="47" t="s">
        <v>398</v>
      </c>
      <c r="Y460" s="49" t="s">
        <v>684</v>
      </c>
      <c r="Z460" s="50" t="s">
        <v>2981</v>
      </c>
    </row>
    <row r="461" spans="1:26" ht="12.75">
      <c r="A461" s="46" t="s">
        <v>2659</v>
      </c>
      <c r="B461" s="51" t="s">
        <v>3832</v>
      </c>
      <c r="C461" s="46">
        <v>100445544</v>
      </c>
      <c r="D461" s="46" t="s">
        <v>2660</v>
      </c>
      <c r="E461" s="46" t="s">
        <v>2661</v>
      </c>
      <c r="F461" s="46" t="s">
        <v>2662</v>
      </c>
      <c r="G461" s="46" t="s">
        <v>2901</v>
      </c>
      <c r="H461" s="46">
        <v>251890</v>
      </c>
      <c r="I461" s="46">
        <v>646930</v>
      </c>
      <c r="J461" s="46" t="s">
        <v>4513</v>
      </c>
      <c r="K461" s="46" t="s">
        <v>2242</v>
      </c>
      <c r="L461" s="46">
        <v>409</v>
      </c>
      <c r="M461" s="46" t="s">
        <v>783</v>
      </c>
      <c r="N461" s="46">
        <v>0</v>
      </c>
      <c r="O461" s="46">
        <v>0</v>
      </c>
      <c r="P461" s="46">
        <v>1</v>
      </c>
      <c r="Q461" s="46" t="s">
        <v>1135</v>
      </c>
      <c r="R461" s="46" t="s">
        <v>4306</v>
      </c>
      <c r="S461" s="46" t="s">
        <v>4443</v>
      </c>
      <c r="T461" s="46" t="s">
        <v>1135</v>
      </c>
      <c r="U461" s="48" t="s">
        <v>783</v>
      </c>
      <c r="V461" s="47" t="s">
        <v>1145</v>
      </c>
      <c r="W461" s="47" t="s">
        <v>1151</v>
      </c>
      <c r="X461" s="47" t="s">
        <v>2654</v>
      </c>
      <c r="Y461" s="49" t="s">
        <v>652</v>
      </c>
      <c r="Z461" s="50" t="s">
        <v>2944</v>
      </c>
    </row>
    <row r="462" spans="1:26" ht="12.75">
      <c r="A462" s="46" t="s">
        <v>1782</v>
      </c>
      <c r="B462" s="46" t="s">
        <v>3702</v>
      </c>
      <c r="C462" s="46">
        <v>101065862</v>
      </c>
      <c r="D462" s="46" t="s">
        <v>1783</v>
      </c>
      <c r="E462" s="46" t="s">
        <v>212</v>
      </c>
      <c r="F462" s="46" t="s">
        <v>1784</v>
      </c>
      <c r="G462" s="46" t="s">
        <v>1785</v>
      </c>
      <c r="H462" s="46">
        <v>58152</v>
      </c>
      <c r="I462" s="46">
        <v>567712</v>
      </c>
      <c r="J462" s="46" t="s">
        <v>775</v>
      </c>
      <c r="K462" s="46" t="s">
        <v>3790</v>
      </c>
      <c r="L462" s="46">
        <v>263</v>
      </c>
      <c r="M462" s="46" t="s">
        <v>783</v>
      </c>
      <c r="N462" s="46">
        <v>0</v>
      </c>
      <c r="O462" s="46">
        <v>0</v>
      </c>
      <c r="P462" s="46">
        <v>0</v>
      </c>
      <c r="Q462" s="46" t="s">
        <v>782</v>
      </c>
      <c r="R462" s="46" t="s">
        <v>4306</v>
      </c>
      <c r="S462" s="46" t="s">
        <v>4313</v>
      </c>
      <c r="T462" s="46" t="s">
        <v>782</v>
      </c>
      <c r="U462" s="48" t="s">
        <v>783</v>
      </c>
      <c r="V462" s="47" t="s">
        <v>564</v>
      </c>
      <c r="W462" s="47" t="s">
        <v>646</v>
      </c>
      <c r="X462" s="47" t="s">
        <v>563</v>
      </c>
      <c r="Y462" s="49" t="s">
        <v>697</v>
      </c>
      <c r="Z462" s="50" t="s">
        <v>526</v>
      </c>
    </row>
    <row r="463" spans="1:26" ht="12.75">
      <c r="A463" s="46" t="s">
        <v>4365</v>
      </c>
      <c r="B463" s="51" t="s">
        <v>814</v>
      </c>
      <c r="C463" s="47"/>
      <c r="D463" s="46" t="s">
        <v>4366</v>
      </c>
      <c r="E463" s="46" t="s">
        <v>4367</v>
      </c>
      <c r="F463" s="46" t="s">
        <v>4368</v>
      </c>
      <c r="G463" s="46" t="s">
        <v>4369</v>
      </c>
      <c r="H463" s="46">
        <v>190200</v>
      </c>
      <c r="I463" s="46">
        <v>563700</v>
      </c>
      <c r="J463" s="46" t="s">
        <v>4370</v>
      </c>
      <c r="K463" s="46" t="s">
        <v>2247</v>
      </c>
      <c r="L463" s="46">
        <v>515</v>
      </c>
      <c r="M463" s="46" t="s">
        <v>783</v>
      </c>
      <c r="N463" s="46">
        <v>0</v>
      </c>
      <c r="O463" s="46">
        <v>5000</v>
      </c>
      <c r="P463" s="46">
        <v>2000000</v>
      </c>
      <c r="Q463" s="46" t="s">
        <v>1135</v>
      </c>
      <c r="R463" s="46" t="s">
        <v>4306</v>
      </c>
      <c r="S463" s="46" t="s">
        <v>4316</v>
      </c>
      <c r="T463" s="46" t="s">
        <v>1135</v>
      </c>
      <c r="U463" s="48" t="s">
        <v>783</v>
      </c>
      <c r="V463" s="47" t="s">
        <v>44</v>
      </c>
      <c r="W463" s="47" t="s">
        <v>61</v>
      </c>
      <c r="X463" s="47" t="s">
        <v>3714</v>
      </c>
      <c r="Y463" s="49" t="s">
        <v>662</v>
      </c>
      <c r="Z463" s="50" t="s">
        <v>2996</v>
      </c>
    </row>
    <row r="464" spans="1:26" ht="12.75">
      <c r="A464" s="53" t="s">
        <v>2750</v>
      </c>
      <c r="B464" s="51" t="s">
        <v>814</v>
      </c>
      <c r="C464" s="53">
        <v>100493925</v>
      </c>
      <c r="D464" s="53" t="s">
        <v>4366</v>
      </c>
      <c r="E464" s="53" t="s">
        <v>2751</v>
      </c>
      <c r="F464" s="53" t="s">
        <v>2752</v>
      </c>
      <c r="G464" s="53" t="s">
        <v>2753</v>
      </c>
      <c r="H464" s="53">
        <v>197637</v>
      </c>
      <c r="I464" s="53">
        <v>560977</v>
      </c>
      <c r="J464" s="53" t="s">
        <v>1892</v>
      </c>
      <c r="K464" s="53" t="s">
        <v>4456</v>
      </c>
      <c r="L464" s="53">
        <v>568</v>
      </c>
      <c r="M464" s="53" t="s">
        <v>783</v>
      </c>
      <c r="N464" s="53">
        <v>1800</v>
      </c>
      <c r="O464" s="53">
        <v>45000</v>
      </c>
      <c r="P464" s="53">
        <v>13500</v>
      </c>
      <c r="Q464" s="53" t="s">
        <v>810</v>
      </c>
      <c r="R464" s="46" t="s">
        <v>4306</v>
      </c>
      <c r="S464" s="53" t="s">
        <v>4443</v>
      </c>
      <c r="T464" s="53" t="s">
        <v>810</v>
      </c>
      <c r="U464" s="54" t="s">
        <v>783</v>
      </c>
      <c r="V464" s="47" t="s">
        <v>2962</v>
      </c>
      <c r="W464" s="47" t="s">
        <v>594</v>
      </c>
      <c r="X464" s="47" t="s">
        <v>2961</v>
      </c>
      <c r="Y464" s="49" t="s">
        <v>655</v>
      </c>
      <c r="Z464" s="50" t="s">
        <v>2944</v>
      </c>
    </row>
    <row r="465" spans="1:26" ht="12.75">
      <c r="A465" s="46" t="s">
        <v>2705</v>
      </c>
      <c r="B465" s="46" t="s">
        <v>3832</v>
      </c>
      <c r="C465" s="47"/>
      <c r="D465" s="46" t="s">
        <v>2706</v>
      </c>
      <c r="E465" s="46" t="s">
        <v>2707</v>
      </c>
      <c r="F465" s="46" t="s">
        <v>2708</v>
      </c>
      <c r="G465" s="47"/>
      <c r="H465" s="46">
        <v>272570</v>
      </c>
      <c r="I465" s="46">
        <v>644880</v>
      </c>
      <c r="J465" s="46" t="s">
        <v>1058</v>
      </c>
      <c r="K465" s="46" t="s">
        <v>4312</v>
      </c>
      <c r="L465" s="47"/>
      <c r="M465" s="47"/>
      <c r="N465" s="47"/>
      <c r="O465" s="47"/>
      <c r="P465" s="47"/>
      <c r="Q465" s="47"/>
      <c r="R465" s="47"/>
      <c r="S465" s="47"/>
      <c r="T465" s="46" t="s">
        <v>782</v>
      </c>
      <c r="U465" s="48" t="s">
        <v>700</v>
      </c>
      <c r="V465" s="47" t="s">
        <v>1144</v>
      </c>
      <c r="W465" s="47" t="s">
        <v>1150</v>
      </c>
      <c r="X465" s="47" t="s">
        <v>2704</v>
      </c>
      <c r="Y465" s="49" t="s">
        <v>652</v>
      </c>
      <c r="Z465" s="50" t="s">
        <v>2944</v>
      </c>
    </row>
    <row r="466" ht="12.75">
      <c r="Q466" s="20"/>
    </row>
  </sheetData>
  <autoFilter ref="A2:Z465"/>
  <mergeCells count="1">
    <mergeCell ref="A1:G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B39" sqref="B39"/>
    </sheetView>
  </sheetViews>
  <sheetFormatPr defaultColWidth="9.140625" defaultRowHeight="12.75"/>
  <cols>
    <col min="1" max="1" width="13.140625" style="0" customWidth="1"/>
    <col min="2" max="2" width="58.8515625" style="0" bestFit="1" customWidth="1"/>
    <col min="3" max="3" width="14.7109375" style="0" customWidth="1"/>
    <col min="4" max="4" width="16.7109375" style="0" bestFit="1" customWidth="1"/>
    <col min="5" max="5" width="20.7109375" style="0" bestFit="1" customWidth="1"/>
    <col min="6" max="6" width="10.8515625" style="3" customWidth="1"/>
    <col min="7" max="7" width="24.140625" style="0" customWidth="1"/>
    <col min="8" max="8" width="19.00390625" style="0" customWidth="1"/>
    <col min="9" max="9" width="12.421875" style="3" customWidth="1"/>
    <col min="10" max="10" width="9.140625" style="3" customWidth="1"/>
  </cols>
  <sheetData>
    <row r="1" spans="1:11" ht="18">
      <c r="A1" s="58" t="s">
        <v>1196</v>
      </c>
      <c r="B1" s="59"/>
      <c r="C1" s="59"/>
      <c r="D1" s="59"/>
      <c r="E1" s="59"/>
      <c r="F1" s="59"/>
      <c r="G1" s="59"/>
      <c r="J1"/>
      <c r="K1" s="1"/>
    </row>
    <row r="2" spans="1:10" s="29" customFormat="1" ht="65.25">
      <c r="A2" s="25" t="s">
        <v>651</v>
      </c>
      <c r="B2" s="25" t="s">
        <v>743</v>
      </c>
      <c r="C2" s="25" t="s">
        <v>744</v>
      </c>
      <c r="D2" s="25" t="s">
        <v>738</v>
      </c>
      <c r="E2" s="25" t="s">
        <v>1200</v>
      </c>
      <c r="F2" s="28" t="s">
        <v>745</v>
      </c>
      <c r="G2" s="24" t="s">
        <v>1202</v>
      </c>
      <c r="H2" s="24" t="s">
        <v>747</v>
      </c>
      <c r="I2" s="26" t="s">
        <v>707</v>
      </c>
      <c r="J2" s="26" t="s">
        <v>742</v>
      </c>
    </row>
    <row r="3" spans="1:10" ht="12.75">
      <c r="A3" s="4" t="s">
        <v>608</v>
      </c>
      <c r="B3" s="4" t="s">
        <v>3027</v>
      </c>
      <c r="C3" s="4" t="s">
        <v>3028</v>
      </c>
      <c r="D3" s="4" t="s">
        <v>3003</v>
      </c>
      <c r="E3" s="4">
        <v>543.018866311</v>
      </c>
      <c r="F3" s="7" t="s">
        <v>700</v>
      </c>
      <c r="G3" s="4">
        <v>7711000</v>
      </c>
      <c r="H3" s="10">
        <v>0.014200243266656087</v>
      </c>
      <c r="I3" s="6" t="s">
        <v>666</v>
      </c>
      <c r="J3" s="6">
        <v>5</v>
      </c>
    </row>
    <row r="4" spans="1:10" ht="12.75">
      <c r="A4" s="4" t="s">
        <v>619</v>
      </c>
      <c r="B4" s="4" t="s">
        <v>677</v>
      </c>
      <c r="C4" s="4" t="s">
        <v>3127</v>
      </c>
      <c r="D4" s="4" t="s">
        <v>3003</v>
      </c>
      <c r="E4" s="4">
        <v>512.13527507</v>
      </c>
      <c r="F4" s="6"/>
      <c r="G4" s="4">
        <v>3088726</v>
      </c>
      <c r="H4" s="10">
        <v>0.0060310745038560844</v>
      </c>
      <c r="I4" s="6" t="s">
        <v>676</v>
      </c>
      <c r="J4" s="6">
        <v>1</v>
      </c>
    </row>
    <row r="5" spans="1:10" ht="12.75">
      <c r="A5" s="4" t="s">
        <v>645</v>
      </c>
      <c r="B5" s="4" t="s">
        <v>545</v>
      </c>
      <c r="C5" s="4" t="s">
        <v>546</v>
      </c>
      <c r="D5" s="4" t="s">
        <v>3003</v>
      </c>
      <c r="E5" s="4">
        <v>1540.07477039</v>
      </c>
      <c r="F5" s="7" t="s">
        <v>700</v>
      </c>
      <c r="G5" s="4">
        <v>6291105</v>
      </c>
      <c r="H5" s="10">
        <v>0.0040849347843071775</v>
      </c>
      <c r="I5" s="6" t="s">
        <v>697</v>
      </c>
      <c r="J5" s="6">
        <v>5</v>
      </c>
    </row>
    <row r="6" spans="1:10" ht="12.75">
      <c r="A6" s="4" t="s">
        <v>610</v>
      </c>
      <c r="B6" s="4" t="s">
        <v>3042</v>
      </c>
      <c r="C6" s="4" t="s">
        <v>3043</v>
      </c>
      <c r="D6" s="4" t="s">
        <v>3003</v>
      </c>
      <c r="E6" s="4">
        <v>1123.10829164</v>
      </c>
      <c r="F6" s="6"/>
      <c r="G6" s="4">
        <v>2367994</v>
      </c>
      <c r="H6" s="10">
        <v>0.0021084289178759214</v>
      </c>
      <c r="I6" s="6" t="s">
        <v>652</v>
      </c>
      <c r="J6" s="6">
        <v>2</v>
      </c>
    </row>
    <row r="7" spans="1:10" ht="12.75">
      <c r="A7" s="4" t="s">
        <v>593</v>
      </c>
      <c r="B7" s="4" t="s">
        <v>2956</v>
      </c>
      <c r="C7" s="4" t="s">
        <v>2957</v>
      </c>
      <c r="D7" s="4" t="s">
        <v>2948</v>
      </c>
      <c r="E7" s="4">
        <v>131.962665269</v>
      </c>
      <c r="F7" s="6"/>
      <c r="G7" s="4">
        <v>100000</v>
      </c>
      <c r="H7" s="10">
        <v>0.0007577900900694485</v>
      </c>
      <c r="I7" s="6" t="s">
        <v>654</v>
      </c>
      <c r="J7" s="6">
        <v>1</v>
      </c>
    </row>
    <row r="8" spans="1:10" ht="12.75">
      <c r="A8" s="4" t="s">
        <v>626</v>
      </c>
      <c r="B8" s="4" t="s">
        <v>3206</v>
      </c>
      <c r="C8" s="4" t="s">
        <v>3207</v>
      </c>
      <c r="D8" s="4" t="s">
        <v>3003</v>
      </c>
      <c r="E8" s="4">
        <v>5037.37574576</v>
      </c>
      <c r="F8" s="6"/>
      <c r="G8" s="4">
        <v>1779490</v>
      </c>
      <c r="H8" s="10">
        <v>0.000353257348629951</v>
      </c>
      <c r="I8" s="6" t="s">
        <v>681</v>
      </c>
      <c r="J8" s="6">
        <v>10</v>
      </c>
    </row>
    <row r="9" spans="1:10" ht="12.75">
      <c r="A9" s="4" t="s">
        <v>636</v>
      </c>
      <c r="B9" s="4" t="s">
        <v>689</v>
      </c>
      <c r="C9" s="4" t="s">
        <v>450</v>
      </c>
      <c r="D9" s="4" t="s">
        <v>3003</v>
      </c>
      <c r="E9" s="4">
        <v>1693.7500466</v>
      </c>
      <c r="F9" s="6"/>
      <c r="G9" s="4">
        <v>594000</v>
      </c>
      <c r="H9" s="10">
        <v>0.0003507010973622606</v>
      </c>
      <c r="I9" s="6" t="s">
        <v>690</v>
      </c>
      <c r="J9" s="6">
        <v>9</v>
      </c>
    </row>
    <row r="10" spans="1:10" ht="12.75">
      <c r="A10" s="4" t="s">
        <v>634</v>
      </c>
      <c r="B10" s="4" t="s">
        <v>435</v>
      </c>
      <c r="C10" s="4" t="s">
        <v>436</v>
      </c>
      <c r="D10" s="4" t="s">
        <v>3003</v>
      </c>
      <c r="E10" s="4">
        <v>665.50555499</v>
      </c>
      <c r="F10" s="6"/>
      <c r="G10" s="4">
        <v>226203</v>
      </c>
      <c r="H10" s="10">
        <v>0.00033989648666929456</v>
      </c>
      <c r="I10" s="6" t="s">
        <v>687</v>
      </c>
      <c r="J10" s="6">
        <v>7</v>
      </c>
    </row>
    <row r="11" spans="1:10" ht="12.75">
      <c r="A11" s="4" t="s">
        <v>648</v>
      </c>
      <c r="B11" s="4" t="s">
        <v>577</v>
      </c>
      <c r="C11" s="4" t="s">
        <v>578</v>
      </c>
      <c r="D11" s="4" t="s">
        <v>3003</v>
      </c>
      <c r="E11" s="4">
        <v>819.105213169</v>
      </c>
      <c r="F11" s="6"/>
      <c r="G11" s="4">
        <v>247500</v>
      </c>
      <c r="H11" s="10">
        <v>0.00030215898522054107</v>
      </c>
      <c r="I11" s="6" t="s">
        <v>698</v>
      </c>
      <c r="J11" s="6">
        <v>6</v>
      </c>
    </row>
    <row r="12" spans="1:10" ht="12.75">
      <c r="A12" s="4" t="s">
        <v>638</v>
      </c>
      <c r="B12" s="4" t="s">
        <v>491</v>
      </c>
      <c r="C12" s="4" t="s">
        <v>492</v>
      </c>
      <c r="D12" s="4" t="s">
        <v>3003</v>
      </c>
      <c r="E12" s="4">
        <v>973.044807939</v>
      </c>
      <c r="F12" s="7" t="s">
        <v>700</v>
      </c>
      <c r="G12" s="4">
        <v>196775</v>
      </c>
      <c r="H12" s="10">
        <v>0.00020222604179635662</v>
      </c>
      <c r="I12" s="6" t="s">
        <v>692</v>
      </c>
      <c r="J12" s="6">
        <v>8</v>
      </c>
    </row>
    <row r="13" spans="1:10" ht="12.75">
      <c r="A13" s="4" t="s">
        <v>624</v>
      </c>
      <c r="B13" s="4" t="s">
        <v>3187</v>
      </c>
      <c r="C13" s="4" t="s">
        <v>3188</v>
      </c>
      <c r="D13" s="4" t="s">
        <v>3003</v>
      </c>
      <c r="E13" s="4">
        <v>1032.69229675</v>
      </c>
      <c r="F13" s="7" t="s">
        <v>700</v>
      </c>
      <c r="G13" s="4">
        <v>195287</v>
      </c>
      <c r="H13" s="10">
        <v>0.00018910473198511344</v>
      </c>
      <c r="I13" s="6" t="s">
        <v>652</v>
      </c>
      <c r="J13" s="6">
        <v>2</v>
      </c>
    </row>
    <row r="14" spans="1:10" ht="12.75">
      <c r="A14" s="4" t="s">
        <v>616</v>
      </c>
      <c r="B14" s="4" t="s">
        <v>673</v>
      </c>
      <c r="C14" s="4" t="s">
        <v>3101</v>
      </c>
      <c r="D14" s="4" t="s">
        <v>3003</v>
      </c>
      <c r="E14" s="4">
        <v>974.343875834</v>
      </c>
      <c r="F14" s="6"/>
      <c r="G14" s="4">
        <v>162200</v>
      </c>
      <c r="H14" s="10">
        <v>0.0001664710006630495</v>
      </c>
      <c r="I14" s="6" t="s">
        <v>654</v>
      </c>
      <c r="J14" s="6">
        <v>1</v>
      </c>
    </row>
    <row r="15" spans="1:10" ht="12.75">
      <c r="A15" s="4" t="s">
        <v>623</v>
      </c>
      <c r="B15" s="4" t="s">
        <v>3182</v>
      </c>
      <c r="C15" s="4" t="s">
        <v>3183</v>
      </c>
      <c r="D15" s="4" t="s">
        <v>3003</v>
      </c>
      <c r="E15" s="4">
        <v>1295.93817865</v>
      </c>
      <c r="F15" s="6"/>
      <c r="G15" s="4">
        <v>198200</v>
      </c>
      <c r="H15" s="10">
        <v>0.00015293939422825567</v>
      </c>
      <c r="I15" s="6" t="s">
        <v>665</v>
      </c>
      <c r="J15" s="6">
        <v>4</v>
      </c>
    </row>
    <row r="16" spans="1:10" ht="12.75">
      <c r="A16" s="4" t="s">
        <v>641</v>
      </c>
      <c r="B16" s="4" t="s">
        <v>512</v>
      </c>
      <c r="C16" s="4" t="s">
        <v>513</v>
      </c>
      <c r="D16" s="4" t="s">
        <v>3003</v>
      </c>
      <c r="E16" s="4">
        <v>3864.2660632</v>
      </c>
      <c r="F16" s="6"/>
      <c r="G16" s="4">
        <v>543180</v>
      </c>
      <c r="H16" s="10">
        <v>0.0001405648552962713</v>
      </c>
      <c r="I16" s="6" t="s">
        <v>694</v>
      </c>
      <c r="J16" s="6">
        <v>10</v>
      </c>
    </row>
    <row r="17" spans="1:10" ht="12.75">
      <c r="A17" s="4" t="s">
        <v>612</v>
      </c>
      <c r="B17" s="4" t="s">
        <v>670</v>
      </c>
      <c r="C17" s="4" t="s">
        <v>3079</v>
      </c>
      <c r="D17" s="4" t="s">
        <v>3003</v>
      </c>
      <c r="E17" s="4">
        <v>1688.31172276</v>
      </c>
      <c r="F17" s="7" t="s">
        <v>700</v>
      </c>
      <c r="G17" s="4">
        <v>223230</v>
      </c>
      <c r="H17" s="10">
        <v>0.00013222084345601207</v>
      </c>
      <c r="I17" s="6" t="s">
        <v>669</v>
      </c>
      <c r="J17" s="6">
        <v>3</v>
      </c>
    </row>
    <row r="18" spans="1:10" ht="12.75">
      <c r="A18" s="4" t="s">
        <v>637</v>
      </c>
      <c r="B18" s="4" t="s">
        <v>691</v>
      </c>
      <c r="C18" s="4" t="s">
        <v>463</v>
      </c>
      <c r="D18" s="4" t="s">
        <v>3003</v>
      </c>
      <c r="E18" s="4">
        <v>3147.81235759</v>
      </c>
      <c r="F18" s="6"/>
      <c r="G18" s="4">
        <v>407373</v>
      </c>
      <c r="H18" s="10">
        <v>0.0001294146390326421</v>
      </c>
      <c r="I18" s="6" t="s">
        <v>690</v>
      </c>
      <c r="J18" s="6">
        <v>9</v>
      </c>
    </row>
    <row r="19" spans="1:10" ht="12.75">
      <c r="A19" s="4" t="s">
        <v>599</v>
      </c>
      <c r="B19" s="4" t="s">
        <v>2985</v>
      </c>
      <c r="C19" s="4" t="s">
        <v>2986</v>
      </c>
      <c r="D19" s="4" t="s">
        <v>2948</v>
      </c>
      <c r="E19" s="4">
        <v>238.774745291</v>
      </c>
      <c r="F19" s="7" t="s">
        <v>700</v>
      </c>
      <c r="G19" s="4">
        <v>28550</v>
      </c>
      <c r="H19" s="10">
        <v>0.00011956875910475997</v>
      </c>
      <c r="I19" s="6" t="s">
        <v>660</v>
      </c>
      <c r="J19" s="6">
        <v>8</v>
      </c>
    </row>
    <row r="20" spans="1:10" ht="12.75">
      <c r="A20" s="4" t="s">
        <v>611</v>
      </c>
      <c r="B20" s="4" t="s">
        <v>668</v>
      </c>
      <c r="C20" s="4" t="s">
        <v>3076</v>
      </c>
      <c r="D20" s="4" t="s">
        <v>3003</v>
      </c>
      <c r="E20" s="4">
        <v>1193.29612613</v>
      </c>
      <c r="F20" s="6"/>
      <c r="G20" s="4">
        <v>100000</v>
      </c>
      <c r="H20" s="10">
        <v>8.380149554688642E-05</v>
      </c>
      <c r="I20" s="6" t="s">
        <v>669</v>
      </c>
      <c r="J20" s="6">
        <v>3</v>
      </c>
    </row>
    <row r="21" spans="1:10" ht="12.75">
      <c r="A21" s="4" t="s">
        <v>592</v>
      </c>
      <c r="B21" s="4" t="s">
        <v>2946</v>
      </c>
      <c r="C21" s="4" t="s">
        <v>2947</v>
      </c>
      <c r="D21" s="4" t="s">
        <v>2948</v>
      </c>
      <c r="E21" s="4">
        <v>610.009515692</v>
      </c>
      <c r="F21" s="6"/>
      <c r="G21" s="4">
        <v>42120</v>
      </c>
      <c r="H21" s="10">
        <v>6.904810321232236E-05</v>
      </c>
      <c r="I21" s="6" t="s">
        <v>653</v>
      </c>
      <c r="J21" s="6">
        <v>4</v>
      </c>
    </row>
    <row r="22" spans="1:10" ht="12.75">
      <c r="A22" s="4" t="s">
        <v>635</v>
      </c>
      <c r="B22" s="4" t="s">
        <v>445</v>
      </c>
      <c r="C22" s="4" t="s">
        <v>446</v>
      </c>
      <c r="D22" s="4" t="s">
        <v>3003</v>
      </c>
      <c r="E22" s="4">
        <v>750.071766094</v>
      </c>
      <c r="F22" s="6"/>
      <c r="G22" s="4">
        <v>40000</v>
      </c>
      <c r="H22" s="10">
        <v>5.3328230454933757E-05</v>
      </c>
      <c r="I22" s="6" t="s">
        <v>688</v>
      </c>
      <c r="J22" s="6">
        <v>8</v>
      </c>
    </row>
    <row r="23" spans="1:10" ht="12.75">
      <c r="A23" s="4" t="s">
        <v>617</v>
      </c>
      <c r="B23" s="4" t="s">
        <v>3103</v>
      </c>
      <c r="C23" s="4" t="s">
        <v>3104</v>
      </c>
      <c r="D23" s="4" t="s">
        <v>3003</v>
      </c>
      <c r="E23" s="4">
        <v>1654.64702609</v>
      </c>
      <c r="F23" s="6"/>
      <c r="G23" s="4">
        <v>81400</v>
      </c>
      <c r="H23" s="10">
        <v>4.919478215988554E-05</v>
      </c>
      <c r="I23" s="6" t="s">
        <v>674</v>
      </c>
      <c r="J23" s="6">
        <v>6</v>
      </c>
    </row>
    <row r="24" spans="1:10" ht="12.75">
      <c r="A24" s="4" t="s">
        <v>628</v>
      </c>
      <c r="B24" s="4" t="s">
        <v>3230</v>
      </c>
      <c r="C24" s="4" t="s">
        <v>3231</v>
      </c>
      <c r="D24" s="4" t="s">
        <v>3003</v>
      </c>
      <c r="E24" s="4">
        <v>1423.09342236</v>
      </c>
      <c r="F24" s="6"/>
      <c r="G24" s="4">
        <v>66750</v>
      </c>
      <c r="H24" s="10">
        <v>4.6904861586180713E-05</v>
      </c>
      <c r="I24" s="6" t="s">
        <v>682</v>
      </c>
      <c r="J24" s="6">
        <v>11</v>
      </c>
    </row>
    <row r="25" spans="1:10" ht="12.75">
      <c r="A25" s="4" t="s">
        <v>642</v>
      </c>
      <c r="B25" s="4" t="s">
        <v>523</v>
      </c>
      <c r="C25" s="4" t="s">
        <v>524</v>
      </c>
      <c r="D25" s="4" t="s">
        <v>3003</v>
      </c>
      <c r="E25" s="4">
        <v>1947.24604146</v>
      </c>
      <c r="F25" s="7" t="s">
        <v>700</v>
      </c>
      <c r="G25" s="4">
        <v>83833</v>
      </c>
      <c r="H25" s="10">
        <v>4.305208392522599E-05</v>
      </c>
      <c r="I25" s="6" t="s">
        <v>695</v>
      </c>
      <c r="J25" s="6">
        <v>6</v>
      </c>
    </row>
    <row r="26" spans="1:10" ht="12.75">
      <c r="A26" s="4" t="s">
        <v>604</v>
      </c>
      <c r="B26" s="4" t="s">
        <v>664</v>
      </c>
      <c r="C26" s="4" t="s">
        <v>3009</v>
      </c>
      <c r="D26" s="4" t="s">
        <v>3003</v>
      </c>
      <c r="E26" s="4">
        <v>681.803391413</v>
      </c>
      <c r="F26" s="6"/>
      <c r="G26" s="4">
        <v>28500</v>
      </c>
      <c r="H26" s="10">
        <v>4.180090677011054E-05</v>
      </c>
      <c r="I26" s="6" t="s">
        <v>654</v>
      </c>
      <c r="J26" s="6">
        <v>1</v>
      </c>
    </row>
    <row r="27" spans="1:10" ht="12.75">
      <c r="A27" s="4" t="s">
        <v>618</v>
      </c>
      <c r="B27" s="4" t="s">
        <v>675</v>
      </c>
      <c r="C27" s="4" t="s">
        <v>3119</v>
      </c>
      <c r="D27" s="4" t="s">
        <v>3003</v>
      </c>
      <c r="E27" s="4">
        <v>1455.03418212</v>
      </c>
      <c r="F27" s="6"/>
      <c r="G27" s="4">
        <v>52900</v>
      </c>
      <c r="H27" s="10">
        <v>3.635653419696584E-05</v>
      </c>
      <c r="I27" s="6" t="s">
        <v>676</v>
      </c>
      <c r="J27" s="6">
        <v>1</v>
      </c>
    </row>
    <row r="28" spans="1:10" ht="12.75">
      <c r="A28" s="4" t="s">
        <v>602</v>
      </c>
      <c r="B28" s="4" t="s">
        <v>2998</v>
      </c>
      <c r="C28" s="4" t="s">
        <v>2999</v>
      </c>
      <c r="D28" s="4" t="s">
        <v>2948</v>
      </c>
      <c r="E28" s="4">
        <v>264.277615595</v>
      </c>
      <c r="F28" s="6"/>
      <c r="G28" s="4">
        <v>9600</v>
      </c>
      <c r="H28" s="10">
        <v>3.632543746993617E-05</v>
      </c>
      <c r="I28" s="6" t="s">
        <v>662</v>
      </c>
      <c r="J28" s="6">
        <v>4</v>
      </c>
    </row>
    <row r="29" spans="1:10" ht="12.75">
      <c r="A29" s="4" t="s">
        <v>609</v>
      </c>
      <c r="B29" s="4" t="s">
        <v>3037</v>
      </c>
      <c r="C29" s="4" t="s">
        <v>3038</v>
      </c>
      <c r="D29" s="4" t="s">
        <v>3003</v>
      </c>
      <c r="E29" s="4">
        <v>145.855035807</v>
      </c>
      <c r="F29" s="7" t="s">
        <v>700</v>
      </c>
      <c r="G29" s="4">
        <v>4930</v>
      </c>
      <c r="H29" s="10">
        <v>3.3800684170572845E-05</v>
      </c>
      <c r="I29" s="6" t="s">
        <v>667</v>
      </c>
      <c r="J29" s="6">
        <v>2</v>
      </c>
    </row>
    <row r="30" spans="1:10" ht="12.75">
      <c r="A30" s="4" t="s">
        <v>647</v>
      </c>
      <c r="B30" s="4" t="s">
        <v>568</v>
      </c>
      <c r="C30" s="4" t="s">
        <v>569</v>
      </c>
      <c r="D30" s="4" t="s">
        <v>3003</v>
      </c>
      <c r="E30" s="4">
        <v>1524.12962633999</v>
      </c>
      <c r="F30" s="6"/>
      <c r="G30" s="4">
        <v>46910</v>
      </c>
      <c r="H30" s="10">
        <v>3.0778222002447786E-05</v>
      </c>
      <c r="I30" s="6" t="s">
        <v>698</v>
      </c>
      <c r="J30" s="6">
        <v>6</v>
      </c>
    </row>
    <row r="31" spans="1:10" ht="12.75">
      <c r="A31" s="4" t="s">
        <v>644</v>
      </c>
      <c r="B31" s="4" t="s">
        <v>541</v>
      </c>
      <c r="C31" s="4" t="s">
        <v>542</v>
      </c>
      <c r="D31" s="4" t="s">
        <v>3003</v>
      </c>
      <c r="E31" s="4">
        <v>224.14860781</v>
      </c>
      <c r="F31" s="6"/>
      <c r="G31" s="4">
        <v>6235</v>
      </c>
      <c r="H31" s="10">
        <v>2.7816367279359194E-05</v>
      </c>
      <c r="I31" s="6" t="s">
        <v>696</v>
      </c>
      <c r="J31" s="6">
        <v>5</v>
      </c>
    </row>
    <row r="32" spans="1:10" ht="12.75">
      <c r="A32" s="4" t="s">
        <v>598</v>
      </c>
      <c r="B32" s="4" t="s">
        <v>2978</v>
      </c>
      <c r="C32" s="4" t="s">
        <v>2979</v>
      </c>
      <c r="D32" s="4" t="s">
        <v>2948</v>
      </c>
      <c r="E32" s="4">
        <v>536.315494624</v>
      </c>
      <c r="F32" s="6"/>
      <c r="G32" s="4">
        <v>14000</v>
      </c>
      <c r="H32" s="10">
        <v>2.610403790368786E-05</v>
      </c>
      <c r="I32" s="6" t="s">
        <v>659</v>
      </c>
      <c r="J32" s="6">
        <v>2</v>
      </c>
    </row>
    <row r="33" spans="1:10" ht="12.75">
      <c r="A33" s="4" t="s">
        <v>629</v>
      </c>
      <c r="B33" s="4" t="s">
        <v>370</v>
      </c>
      <c r="C33" s="4" t="s">
        <v>371</v>
      </c>
      <c r="D33" s="4" t="s">
        <v>3003</v>
      </c>
      <c r="E33" s="4">
        <v>4161.76396479</v>
      </c>
      <c r="F33" s="6"/>
      <c r="G33" s="4">
        <v>89592</v>
      </c>
      <c r="H33" s="10">
        <v>2.1527410193845717E-05</v>
      </c>
      <c r="I33" s="6" t="s">
        <v>683</v>
      </c>
      <c r="J33" s="6">
        <v>12</v>
      </c>
    </row>
    <row r="34" spans="1:10" ht="12.75">
      <c r="A34" s="4" t="s">
        <v>625</v>
      </c>
      <c r="B34" s="4" t="s">
        <v>679</v>
      </c>
      <c r="C34" s="4" t="s">
        <v>3198</v>
      </c>
      <c r="D34" s="4" t="s">
        <v>3003</v>
      </c>
      <c r="E34" s="4">
        <v>2303.6569871</v>
      </c>
      <c r="F34" s="6"/>
      <c r="G34" s="4">
        <v>46380</v>
      </c>
      <c r="H34" s="10">
        <v>2.0133205707150998E-05</v>
      </c>
      <c r="I34" s="6" t="s">
        <v>680</v>
      </c>
      <c r="J34" s="6">
        <v>10</v>
      </c>
    </row>
    <row r="35" spans="1:10" ht="12.75">
      <c r="A35" s="4" t="s">
        <v>622</v>
      </c>
      <c r="B35" s="4" t="s">
        <v>3163</v>
      </c>
      <c r="C35" s="4" t="s">
        <v>3164</v>
      </c>
      <c r="D35" s="4" t="s">
        <v>3003</v>
      </c>
      <c r="E35" s="4">
        <v>3036.41744276</v>
      </c>
      <c r="F35" s="6"/>
      <c r="G35" s="4">
        <v>53152</v>
      </c>
      <c r="H35" s="10">
        <v>1.7504839503123997E-05</v>
      </c>
      <c r="I35" s="6" t="s">
        <v>655</v>
      </c>
      <c r="J35" s="6">
        <v>4</v>
      </c>
    </row>
    <row r="36" spans="1:10" ht="12.75">
      <c r="A36" s="4" t="s">
        <v>594</v>
      </c>
      <c r="B36" s="4" t="s">
        <v>2961</v>
      </c>
      <c r="C36" s="4" t="s">
        <v>2962</v>
      </c>
      <c r="D36" s="4" t="s">
        <v>2948</v>
      </c>
      <c r="E36" s="4">
        <v>775.704401752</v>
      </c>
      <c r="F36" s="7" t="s">
        <v>700</v>
      </c>
      <c r="G36" s="4">
        <v>13312</v>
      </c>
      <c r="H36" s="10">
        <v>1.7161176306249673E-05</v>
      </c>
      <c r="I36" s="6" t="s">
        <v>655</v>
      </c>
      <c r="J36" s="6">
        <v>4</v>
      </c>
    </row>
    <row r="37" spans="1:10" ht="12.75">
      <c r="A37" s="4" t="s">
        <v>633</v>
      </c>
      <c r="B37" s="4" t="s">
        <v>417</v>
      </c>
      <c r="C37" s="4" t="s">
        <v>418</v>
      </c>
      <c r="D37" s="4" t="s">
        <v>3003</v>
      </c>
      <c r="E37" s="4">
        <v>2264.16458265</v>
      </c>
      <c r="F37" s="6"/>
      <c r="G37" s="4">
        <v>35333</v>
      </c>
      <c r="H37" s="10">
        <v>1.560531432686131E-05</v>
      </c>
      <c r="I37" s="6" t="s">
        <v>686</v>
      </c>
      <c r="J37" s="6">
        <v>7</v>
      </c>
    </row>
    <row r="38" spans="1:10" ht="12.75">
      <c r="A38" s="4" t="s">
        <v>606</v>
      </c>
      <c r="B38" s="4" t="s">
        <v>3019</v>
      </c>
      <c r="C38" s="4" t="s">
        <v>3020</v>
      </c>
      <c r="D38" s="4" t="s">
        <v>3003</v>
      </c>
      <c r="E38" s="4">
        <v>334.217111585</v>
      </c>
      <c r="F38" s="6"/>
      <c r="G38" s="4">
        <v>5000</v>
      </c>
      <c r="H38" s="10">
        <v>1.4960335143487624E-05</v>
      </c>
      <c r="I38" s="6" t="s">
        <v>665</v>
      </c>
      <c r="J38" s="6">
        <v>4</v>
      </c>
    </row>
    <row r="39" spans="1:10" ht="12.75">
      <c r="A39" s="4" t="s">
        <v>643</v>
      </c>
      <c r="B39" s="4" t="s">
        <v>534</v>
      </c>
      <c r="C39" s="4" t="s">
        <v>535</v>
      </c>
      <c r="D39" s="4" t="s">
        <v>3003</v>
      </c>
      <c r="E39" s="4">
        <v>1445.44616451</v>
      </c>
      <c r="F39" s="6"/>
      <c r="G39" s="4">
        <v>21200</v>
      </c>
      <c r="H39" s="10">
        <v>1.4666751706513198E-05</v>
      </c>
      <c r="I39" s="6" t="s">
        <v>696</v>
      </c>
      <c r="J39" s="6">
        <v>5</v>
      </c>
    </row>
    <row r="40" spans="1:10" ht="12.75">
      <c r="A40" s="4" t="s">
        <v>640</v>
      </c>
      <c r="B40" s="4" t="s">
        <v>502</v>
      </c>
      <c r="C40" s="4" t="s">
        <v>503</v>
      </c>
      <c r="D40" s="4" t="s">
        <v>3003</v>
      </c>
      <c r="E40" s="4">
        <v>2203.89259022</v>
      </c>
      <c r="F40" s="6"/>
      <c r="G40" s="4">
        <v>30800</v>
      </c>
      <c r="H40" s="10">
        <v>1.3975272722762521E-05</v>
      </c>
      <c r="I40" s="6" t="s">
        <v>693</v>
      </c>
      <c r="J40" s="6">
        <v>8</v>
      </c>
    </row>
    <row r="41" spans="1:10" ht="12.75">
      <c r="A41" s="4" t="s">
        <v>614</v>
      </c>
      <c r="B41" s="4" t="s">
        <v>672</v>
      </c>
      <c r="C41" s="4" t="s">
        <v>3088</v>
      </c>
      <c r="D41" s="4" t="s">
        <v>3003</v>
      </c>
      <c r="E41" s="4">
        <v>1594.92798719</v>
      </c>
      <c r="F41" s="6"/>
      <c r="G41" s="4">
        <v>21717</v>
      </c>
      <c r="H41" s="10">
        <v>1.3616288744334953E-05</v>
      </c>
      <c r="I41" s="6" t="s">
        <v>669</v>
      </c>
      <c r="J41" s="6">
        <v>3</v>
      </c>
    </row>
    <row r="42" spans="1:10" ht="12.75">
      <c r="A42" s="4" t="s">
        <v>649</v>
      </c>
      <c r="B42" s="4" t="s">
        <v>699</v>
      </c>
      <c r="C42" s="4" t="s">
        <v>584</v>
      </c>
      <c r="D42" s="4" t="s">
        <v>3003</v>
      </c>
      <c r="E42" s="4">
        <v>1269.785259</v>
      </c>
      <c r="F42" s="6"/>
      <c r="G42" s="4">
        <v>16100</v>
      </c>
      <c r="H42" s="10">
        <v>1.2679309265788224E-05</v>
      </c>
      <c r="I42" s="6" t="s">
        <v>662</v>
      </c>
      <c r="J42" s="6">
        <v>5</v>
      </c>
    </row>
    <row r="43" spans="1:10" ht="12.75">
      <c r="A43" s="4" t="s">
        <v>603</v>
      </c>
      <c r="B43" s="4" t="s">
        <v>3001</v>
      </c>
      <c r="C43" s="4" t="s">
        <v>3002</v>
      </c>
      <c r="D43" s="4" t="s">
        <v>3003</v>
      </c>
      <c r="E43" s="4">
        <v>469.839594404</v>
      </c>
      <c r="F43" s="6"/>
      <c r="G43" s="4">
        <v>5767</v>
      </c>
      <c r="H43" s="10">
        <v>1.2274401878188967E-05</v>
      </c>
      <c r="I43" s="6" t="s">
        <v>663</v>
      </c>
      <c r="J43" s="6">
        <v>1</v>
      </c>
    </row>
    <row r="44" spans="1:10" ht="12.75">
      <c r="A44" s="4" t="s">
        <v>621</v>
      </c>
      <c r="B44" s="4" t="s">
        <v>3152</v>
      </c>
      <c r="C44" s="4" t="s">
        <v>3153</v>
      </c>
      <c r="D44" s="4" t="s">
        <v>3003</v>
      </c>
      <c r="E44" s="4">
        <v>3078.5175321</v>
      </c>
      <c r="F44" s="6"/>
      <c r="G44" s="4">
        <v>37325</v>
      </c>
      <c r="H44" s="10">
        <v>1.2124342190943729E-05</v>
      </c>
      <c r="I44" s="6" t="s">
        <v>678</v>
      </c>
      <c r="J44" s="6">
        <v>5</v>
      </c>
    </row>
    <row r="45" spans="1:10" ht="12.75">
      <c r="A45" s="4" t="s">
        <v>630</v>
      </c>
      <c r="B45" s="4" t="s">
        <v>398</v>
      </c>
      <c r="C45" s="4" t="s">
        <v>399</v>
      </c>
      <c r="D45" s="4" t="s">
        <v>3003</v>
      </c>
      <c r="E45" s="4">
        <v>3744.14651191</v>
      </c>
      <c r="F45" s="6"/>
      <c r="G45" s="4">
        <v>41336</v>
      </c>
      <c r="H45" s="10">
        <v>1.104016626179334E-05</v>
      </c>
      <c r="I45" s="6" t="s">
        <v>684</v>
      </c>
      <c r="J45" s="6">
        <v>12</v>
      </c>
    </row>
    <row r="46" spans="1:10" ht="12.75">
      <c r="A46" s="4" t="s">
        <v>631</v>
      </c>
      <c r="B46" s="4" t="s">
        <v>409</v>
      </c>
      <c r="C46" s="4" t="s">
        <v>410</v>
      </c>
      <c r="D46" s="4" t="s">
        <v>3003</v>
      </c>
      <c r="E46" s="4">
        <v>607.176164519</v>
      </c>
      <c r="F46" s="6"/>
      <c r="G46" s="4">
        <v>6049</v>
      </c>
      <c r="H46" s="10">
        <v>9.962512287997944E-06</v>
      </c>
      <c r="I46" s="6" t="s">
        <v>685</v>
      </c>
      <c r="J46" s="6">
        <v>7</v>
      </c>
    </row>
    <row r="47" spans="1:10" ht="12.75">
      <c r="A47" s="4" t="s">
        <v>613</v>
      </c>
      <c r="B47" s="4" t="s">
        <v>671</v>
      </c>
      <c r="C47" s="4" t="s">
        <v>3084</v>
      </c>
      <c r="D47" s="4" t="s">
        <v>3003</v>
      </c>
      <c r="E47" s="4">
        <v>1437.59316489</v>
      </c>
      <c r="F47" s="6"/>
      <c r="G47" s="4">
        <v>12983</v>
      </c>
      <c r="H47" s="10">
        <v>9.0310668672339E-06</v>
      </c>
      <c r="I47" s="6" t="s">
        <v>669</v>
      </c>
      <c r="J47" s="6">
        <v>3</v>
      </c>
    </row>
    <row r="48" spans="1:10" ht="12.75">
      <c r="A48" s="4" t="s">
        <v>601</v>
      </c>
      <c r="B48" s="4" t="s">
        <v>2993</v>
      </c>
      <c r="C48" s="4" t="s">
        <v>2994</v>
      </c>
      <c r="D48" s="4" t="s">
        <v>2948</v>
      </c>
      <c r="E48" s="4">
        <v>379.411697788</v>
      </c>
      <c r="F48" s="7" t="s">
        <v>700</v>
      </c>
      <c r="G48" s="4">
        <v>2500</v>
      </c>
      <c r="H48" s="10">
        <v>6.589148448967694E-06</v>
      </c>
      <c r="I48" s="6" t="s">
        <v>662</v>
      </c>
      <c r="J48" s="6">
        <v>4</v>
      </c>
    </row>
    <row r="49" spans="1:10" ht="12.75">
      <c r="A49" s="4" t="s">
        <v>600</v>
      </c>
      <c r="B49" s="4" t="s">
        <v>2989</v>
      </c>
      <c r="C49" s="4" t="s">
        <v>2990</v>
      </c>
      <c r="D49" s="4" t="s">
        <v>2948</v>
      </c>
      <c r="E49" s="4">
        <v>1253.32387958</v>
      </c>
      <c r="F49" s="6"/>
      <c r="G49" s="4">
        <v>6000</v>
      </c>
      <c r="H49" s="10">
        <v>4.787270152397203E-06</v>
      </c>
      <c r="I49" s="6" t="s">
        <v>661</v>
      </c>
      <c r="J49" s="6">
        <v>8</v>
      </c>
    </row>
    <row r="50" spans="1:10" ht="12.75">
      <c r="A50" s="4" t="s">
        <v>595</v>
      </c>
      <c r="B50" s="4" t="s">
        <v>656</v>
      </c>
      <c r="C50" s="4" t="s">
        <v>2968</v>
      </c>
      <c r="D50" s="4" t="s">
        <v>2948</v>
      </c>
      <c r="E50" s="4">
        <v>903.76299643</v>
      </c>
      <c r="F50" s="6"/>
      <c r="G50" s="4">
        <v>4000</v>
      </c>
      <c r="H50" s="10">
        <v>4.425939118774062E-06</v>
      </c>
      <c r="I50" s="6" t="s">
        <v>657</v>
      </c>
      <c r="J50" s="6">
        <v>1</v>
      </c>
    </row>
    <row r="51" spans="1:10" ht="12.75">
      <c r="A51" s="4" t="s">
        <v>620</v>
      </c>
      <c r="B51" s="4" t="s">
        <v>3143</v>
      </c>
      <c r="C51" s="4" t="s">
        <v>3144</v>
      </c>
      <c r="D51" s="4" t="s">
        <v>3003</v>
      </c>
      <c r="E51" s="4">
        <v>1546.52618756</v>
      </c>
      <c r="F51" s="6"/>
      <c r="G51" s="4">
        <v>6220</v>
      </c>
      <c r="H51" s="10">
        <v>4.021917022830035E-06</v>
      </c>
      <c r="I51" s="6" t="s">
        <v>653</v>
      </c>
      <c r="J51" s="6">
        <v>4</v>
      </c>
    </row>
    <row r="52" spans="1:10" ht="12.75">
      <c r="A52" s="4" t="s">
        <v>615</v>
      </c>
      <c r="B52" s="4" t="s">
        <v>3092</v>
      </c>
      <c r="C52" s="4" t="s">
        <v>3093</v>
      </c>
      <c r="D52" s="4" t="s">
        <v>3003</v>
      </c>
      <c r="E52" s="4">
        <v>1672.63504702</v>
      </c>
      <c r="F52" s="6"/>
      <c r="G52" s="4">
        <v>5850</v>
      </c>
      <c r="H52" s="10">
        <v>3.4974754417722367E-06</v>
      </c>
      <c r="I52" s="6" t="s">
        <v>654</v>
      </c>
      <c r="J52" s="6">
        <v>1</v>
      </c>
    </row>
    <row r="53" spans="1:10" ht="12.75">
      <c r="A53" s="4" t="s">
        <v>646</v>
      </c>
      <c r="B53" s="4" t="s">
        <v>563</v>
      </c>
      <c r="C53" s="4" t="s">
        <v>564</v>
      </c>
      <c r="D53" s="4" t="s">
        <v>3003</v>
      </c>
      <c r="E53" s="4">
        <v>749.353871398</v>
      </c>
      <c r="F53" s="6"/>
      <c r="G53" s="4">
        <v>2300</v>
      </c>
      <c r="H53" s="10">
        <v>3.0693108927416406E-06</v>
      </c>
      <c r="I53" s="6" t="s">
        <v>697</v>
      </c>
      <c r="J53" s="6">
        <v>5</v>
      </c>
    </row>
    <row r="54" spans="1:10" ht="12.75">
      <c r="A54" s="4" t="s">
        <v>627</v>
      </c>
      <c r="B54" s="4" t="s">
        <v>3227</v>
      </c>
      <c r="C54" s="4" t="s">
        <v>3228</v>
      </c>
      <c r="D54" s="4" t="s">
        <v>3003</v>
      </c>
      <c r="E54" s="4">
        <v>1669.35539035</v>
      </c>
      <c r="F54" s="6"/>
      <c r="G54" s="4">
        <v>4900</v>
      </c>
      <c r="H54" s="10">
        <v>2.9352647305213164E-06</v>
      </c>
      <c r="I54" s="6" t="s">
        <v>682</v>
      </c>
      <c r="J54" s="6">
        <v>11</v>
      </c>
    </row>
    <row r="55" spans="1:10" ht="12.75">
      <c r="A55" s="4" t="s">
        <v>632</v>
      </c>
      <c r="B55" s="4" t="s">
        <v>414</v>
      </c>
      <c r="C55" s="4" t="s">
        <v>415</v>
      </c>
      <c r="D55" s="4" t="s">
        <v>3003</v>
      </c>
      <c r="E55" s="4">
        <v>542.65667493</v>
      </c>
      <c r="F55" s="6"/>
      <c r="G55" s="4">
        <v>1000</v>
      </c>
      <c r="H55" s="10">
        <v>1.8427857726600248E-06</v>
      </c>
      <c r="I55" s="6" t="s">
        <v>685</v>
      </c>
      <c r="J55" s="6">
        <v>7</v>
      </c>
    </row>
    <row r="56" spans="1:10" ht="12.75">
      <c r="A56" s="4" t="s">
        <v>639</v>
      </c>
      <c r="B56" s="4" t="s">
        <v>498</v>
      </c>
      <c r="C56" s="4" t="s">
        <v>499</v>
      </c>
      <c r="D56" s="4" t="s">
        <v>3003</v>
      </c>
      <c r="E56" s="4">
        <v>1429.13487</v>
      </c>
      <c r="F56" s="6"/>
      <c r="G56" s="4">
        <v>2600</v>
      </c>
      <c r="H56" s="10">
        <v>1.8192824586247762E-06</v>
      </c>
      <c r="I56" s="6" t="s">
        <v>690</v>
      </c>
      <c r="J56" s="6">
        <v>9</v>
      </c>
    </row>
    <row r="57" spans="1:10" ht="12.75">
      <c r="A57" s="4" t="s">
        <v>650</v>
      </c>
      <c r="B57" s="4" t="s">
        <v>587</v>
      </c>
      <c r="C57" s="4" t="s">
        <v>588</v>
      </c>
      <c r="D57" s="4" t="s">
        <v>3003</v>
      </c>
      <c r="E57" s="4">
        <v>871.180204616</v>
      </c>
      <c r="F57" s="6"/>
      <c r="G57" s="4">
        <v>1500</v>
      </c>
      <c r="H57" s="10">
        <v>1.7218022081449523E-06</v>
      </c>
      <c r="I57" s="6" t="s">
        <v>662</v>
      </c>
      <c r="J57" s="6">
        <v>4</v>
      </c>
    </row>
    <row r="58" spans="1:10" ht="12.75">
      <c r="A58" s="4" t="s">
        <v>605</v>
      </c>
      <c r="B58" s="4" t="s">
        <v>3014</v>
      </c>
      <c r="C58" s="4" t="s">
        <v>3015</v>
      </c>
      <c r="D58" s="4" t="s">
        <v>3003</v>
      </c>
      <c r="E58" s="4">
        <v>662.266363232</v>
      </c>
      <c r="F58" s="6"/>
      <c r="G58" s="4">
        <v>1100</v>
      </c>
      <c r="H58" s="10">
        <v>1.6609631125334032E-06</v>
      </c>
      <c r="I58" s="6" t="s">
        <v>665</v>
      </c>
      <c r="J58" s="6">
        <v>4</v>
      </c>
    </row>
    <row r="59" spans="1:10" ht="12.75">
      <c r="A59" s="4" t="s">
        <v>607</v>
      </c>
      <c r="B59" s="4" t="s">
        <v>3023</v>
      </c>
      <c r="C59" s="4" t="s">
        <v>3024</v>
      </c>
      <c r="D59" s="4" t="s">
        <v>3003</v>
      </c>
      <c r="E59" s="4">
        <v>1100.65498178</v>
      </c>
      <c r="F59" s="6"/>
      <c r="G59" s="4">
        <v>1000</v>
      </c>
      <c r="H59" s="10">
        <v>9.085499239578065E-07</v>
      </c>
      <c r="I59" s="6" t="s">
        <v>666</v>
      </c>
      <c r="J59" s="6">
        <v>5</v>
      </c>
    </row>
    <row r="60" spans="1:10" ht="12.75">
      <c r="A60" s="4" t="s">
        <v>591</v>
      </c>
      <c r="B60" s="4" t="s">
        <v>2939</v>
      </c>
      <c r="C60" s="4" t="s">
        <v>2940</v>
      </c>
      <c r="D60" s="4" t="s">
        <v>2941</v>
      </c>
      <c r="E60" s="4">
        <v>731.488535538</v>
      </c>
      <c r="F60" s="6"/>
      <c r="G60" s="4">
        <v>500</v>
      </c>
      <c r="H60" s="10">
        <v>6.835377120876635E-07</v>
      </c>
      <c r="I60" s="6" t="s">
        <v>652</v>
      </c>
      <c r="J60" s="6">
        <v>2</v>
      </c>
    </row>
    <row r="61" spans="1:10" ht="12.75">
      <c r="A61" s="4" t="s">
        <v>597</v>
      </c>
      <c r="B61" s="4" t="s">
        <v>2975</v>
      </c>
      <c r="C61" s="4" t="s">
        <v>2976</v>
      </c>
      <c r="D61" s="4" t="s">
        <v>2948</v>
      </c>
      <c r="E61" s="4">
        <v>610.869426845</v>
      </c>
      <c r="F61" s="6"/>
      <c r="G61" s="4">
        <v>200</v>
      </c>
      <c r="H61" s="10">
        <v>3.274022093935098E-07</v>
      </c>
      <c r="I61" s="6" t="s">
        <v>652</v>
      </c>
      <c r="J61" s="6">
        <v>2</v>
      </c>
    </row>
    <row r="62" spans="1:10" ht="12.75">
      <c r="A62" s="4" t="s">
        <v>596</v>
      </c>
      <c r="B62" s="5" t="s">
        <v>2972</v>
      </c>
      <c r="C62" s="4" t="s">
        <v>2973</v>
      </c>
      <c r="D62" s="4" t="s">
        <v>2948</v>
      </c>
      <c r="E62" s="4">
        <v>490.369861315</v>
      </c>
      <c r="F62" s="6"/>
      <c r="G62" s="4">
        <v>50</v>
      </c>
      <c r="H62" s="10">
        <v>1.0196385207263256E-07</v>
      </c>
      <c r="I62" s="6" t="s">
        <v>658</v>
      </c>
      <c r="J62" s="6">
        <v>1</v>
      </c>
    </row>
  </sheetData>
  <autoFilter ref="A2:J62"/>
  <mergeCells count="1">
    <mergeCell ref="A1:G1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40" sqref="D40"/>
    </sheetView>
  </sheetViews>
  <sheetFormatPr defaultColWidth="9.140625" defaultRowHeight="12.75"/>
  <cols>
    <col min="1" max="1" width="34.00390625" style="0" bestFit="1" customWidth="1"/>
    <col min="2" max="2" width="14.57421875" style="0" customWidth="1"/>
    <col min="3" max="3" width="20.00390625" style="0" bestFit="1" customWidth="1"/>
    <col min="4" max="4" width="15.421875" style="0" customWidth="1"/>
    <col min="5" max="5" width="14.8515625" style="0" customWidth="1"/>
    <col min="6" max="6" width="20.57421875" style="0" customWidth="1"/>
    <col min="7" max="7" width="14.421875" style="0" customWidth="1"/>
    <col min="8" max="8" width="14.7109375" style="0" customWidth="1"/>
    <col min="9" max="9" width="15.00390625" style="0" customWidth="1"/>
    <col min="10" max="10" width="16.7109375" style="0" customWidth="1"/>
  </cols>
  <sheetData>
    <row r="1" spans="1:11" ht="18">
      <c r="A1" s="13" t="s">
        <v>1197</v>
      </c>
      <c r="B1" s="14"/>
      <c r="C1" s="14"/>
      <c r="D1" s="14"/>
      <c r="E1" s="14"/>
      <c r="F1" s="14"/>
      <c r="G1" s="14"/>
      <c r="I1" s="3"/>
      <c r="K1" s="1"/>
    </row>
    <row r="2" spans="1:10" s="56" customFormat="1" ht="27.75" customHeight="1">
      <c r="A2" s="55"/>
      <c r="B2" s="61" t="s">
        <v>3608</v>
      </c>
      <c r="C2" s="62"/>
      <c r="D2" s="62"/>
      <c r="E2" s="62"/>
      <c r="F2" s="62"/>
      <c r="G2" s="62"/>
      <c r="H2" s="63" t="s">
        <v>3609</v>
      </c>
      <c r="I2" s="65" t="s">
        <v>3610</v>
      </c>
      <c r="J2" s="60" t="s">
        <v>749</v>
      </c>
    </row>
    <row r="3" spans="1:10" s="56" customFormat="1" ht="31.5" customHeight="1">
      <c r="A3" s="55" t="s">
        <v>748</v>
      </c>
      <c r="B3" s="55" t="s">
        <v>701</v>
      </c>
      <c r="C3" s="55" t="s">
        <v>703</v>
      </c>
      <c r="D3" s="55" t="s">
        <v>704</v>
      </c>
      <c r="E3" s="55" t="s">
        <v>702</v>
      </c>
      <c r="F3" s="55" t="s">
        <v>705</v>
      </c>
      <c r="G3" s="55" t="s">
        <v>706</v>
      </c>
      <c r="H3" s="64"/>
      <c r="I3" s="65"/>
      <c r="J3" s="61"/>
    </row>
    <row r="4" spans="1:10" ht="12.75">
      <c r="A4" s="2" t="s">
        <v>3025</v>
      </c>
      <c r="B4" s="2">
        <v>5.297691624321745E-07</v>
      </c>
      <c r="C4" s="2">
        <v>0.004084520242352065</v>
      </c>
      <c r="D4" s="2"/>
      <c r="E4" s="2">
        <v>5.297691624321745E-07</v>
      </c>
      <c r="F4" s="2">
        <v>0.0014568651966884796</v>
      </c>
      <c r="G4" s="2"/>
      <c r="H4" s="2">
        <v>0.00554244497736541</v>
      </c>
      <c r="I4" s="2">
        <v>1887.6145893599999</v>
      </c>
      <c r="J4" s="11">
        <f aca="true" t="shared" si="0" ref="J4:J41">H4/I4</f>
        <v>2.9362164334852852E-06</v>
      </c>
    </row>
    <row r="5" spans="1:10" ht="12.75">
      <c r="A5" s="2" t="s">
        <v>547</v>
      </c>
      <c r="B5" s="2">
        <v>0.0003031539167907653</v>
      </c>
      <c r="C5" s="2">
        <v>0</v>
      </c>
      <c r="D5" s="2"/>
      <c r="E5" s="2">
        <v>0.00013871672864908152</v>
      </c>
      <c r="F5" s="2">
        <v>0.00247015217073131</v>
      </c>
      <c r="G5" s="2">
        <v>0.0024406253242045765</v>
      </c>
      <c r="H5" s="2">
        <v>0.005352648140375733</v>
      </c>
      <c r="I5" s="2">
        <v>2523.12755216</v>
      </c>
      <c r="J5" s="11">
        <f t="shared" si="0"/>
        <v>2.1214338275500324E-06</v>
      </c>
    </row>
    <row r="6" spans="1:10" ht="12.75">
      <c r="A6" s="2" t="s">
        <v>2950</v>
      </c>
      <c r="B6" s="2">
        <v>2.6913065849794332E-06</v>
      </c>
      <c r="C6" s="2">
        <v>1.2246465500448126E-05</v>
      </c>
      <c r="D6" s="2"/>
      <c r="E6" s="2"/>
      <c r="F6" s="2">
        <v>0.0008767789911068095</v>
      </c>
      <c r="G6" s="2">
        <v>5.831650238308631E-07</v>
      </c>
      <c r="H6" s="2">
        <v>0.0008922999282160679</v>
      </c>
      <c r="I6" s="2">
        <v>3429.56096177</v>
      </c>
      <c r="J6" s="11">
        <f t="shared" si="0"/>
        <v>2.601790544512003E-07</v>
      </c>
    </row>
    <row r="7" spans="1:10" ht="12.75">
      <c r="A7" s="2" t="s">
        <v>3208</v>
      </c>
      <c r="B7" s="2">
        <v>0.0005942048869918511</v>
      </c>
      <c r="C7" s="2">
        <v>0.00010756019026148604</v>
      </c>
      <c r="D7" s="2">
        <v>2.0412882823347715E-06</v>
      </c>
      <c r="E7" s="2"/>
      <c r="F7" s="2"/>
      <c r="G7" s="2">
        <v>6.280887022568528E-08</v>
      </c>
      <c r="H7" s="2">
        <v>0.0007038691744058977</v>
      </c>
      <c r="I7" s="2">
        <v>3184.2636124699998</v>
      </c>
      <c r="J7" s="11">
        <f t="shared" si="0"/>
        <v>2.210461381556013E-07</v>
      </c>
    </row>
    <row r="8" spans="1:10" ht="12.75">
      <c r="A8" s="2" t="s">
        <v>3004</v>
      </c>
      <c r="B8" s="2">
        <v>0.00011889196335185514</v>
      </c>
      <c r="C8" s="2">
        <v>0</v>
      </c>
      <c r="D8" s="2"/>
      <c r="E8" s="2"/>
      <c r="F8" s="2">
        <v>1.9850711738211527E-05</v>
      </c>
      <c r="G8" s="2">
        <v>6.552687574507007E-07</v>
      </c>
      <c r="H8" s="2">
        <v>0.00013939794384751735</v>
      </c>
      <c r="I8" s="2">
        <v>763.0456882230001</v>
      </c>
      <c r="J8" s="11">
        <f t="shared" si="0"/>
        <v>1.8268623491229048E-07</v>
      </c>
    </row>
    <row r="9" spans="1:10" ht="12.75">
      <c r="A9" s="2" t="s">
        <v>3044</v>
      </c>
      <c r="B9" s="2">
        <v>0.00030493047509103967</v>
      </c>
      <c r="C9" s="2">
        <v>0.00038502377384366424</v>
      </c>
      <c r="D9" s="2"/>
      <c r="E9" s="2">
        <v>0.00030820777737847833</v>
      </c>
      <c r="F9" s="2">
        <v>4.044304869270762E-06</v>
      </c>
      <c r="G9" s="2">
        <v>3.989496859667641E-05</v>
      </c>
      <c r="H9" s="2">
        <v>0.0010421012997791294</v>
      </c>
      <c r="I9" s="2">
        <v>5814.843529399999</v>
      </c>
      <c r="J9" s="11">
        <f t="shared" si="0"/>
        <v>1.792139882200163E-07</v>
      </c>
    </row>
    <row r="10" spans="1:10" ht="12.75">
      <c r="A10" s="2" t="s">
        <v>2974</v>
      </c>
      <c r="B10" s="2">
        <v>3.062113467437671E-05</v>
      </c>
      <c r="C10" s="2">
        <v>0</v>
      </c>
      <c r="D10" s="2"/>
      <c r="E10" s="2">
        <v>1.8652203665455493E-05</v>
      </c>
      <c r="F10" s="2">
        <v>1.8652203665455493E-05</v>
      </c>
      <c r="G10" s="2">
        <v>1.8652203665455493E-05</v>
      </c>
      <c r="H10" s="2">
        <v>8.657774567074319E-05</v>
      </c>
      <c r="I10" s="2">
        <v>672.5746847400001</v>
      </c>
      <c r="J10" s="11">
        <f t="shared" si="0"/>
        <v>1.2872584656410598E-07</v>
      </c>
    </row>
    <row r="11" spans="1:10" ht="12.75">
      <c r="A11" s="2" t="s">
        <v>570</v>
      </c>
      <c r="B11" s="2">
        <v>0.00021796612952890474</v>
      </c>
      <c r="C11" s="2">
        <v>7.742474052603892E-06</v>
      </c>
      <c r="D11" s="2"/>
      <c r="E11" s="2">
        <v>0.00010576219555856916</v>
      </c>
      <c r="F11" s="2"/>
      <c r="G11" s="2"/>
      <c r="H11" s="2">
        <v>0.0003314707991400778</v>
      </c>
      <c r="I11" s="2">
        <v>2583.15363592</v>
      </c>
      <c r="J11" s="11">
        <f t="shared" si="0"/>
        <v>1.2832020307689643E-07</v>
      </c>
    </row>
    <row r="12" spans="1:10" ht="12.75">
      <c r="A12" s="2" t="s">
        <v>3202</v>
      </c>
      <c r="B12" s="2">
        <v>1.9717378048380836E-05</v>
      </c>
      <c r="C12" s="2">
        <v>1.8031891963606864E-05</v>
      </c>
      <c r="D12" s="2"/>
      <c r="E12" s="2"/>
      <c r="F12" s="2">
        <v>0.00015731203457890395</v>
      </c>
      <c r="G12" s="2">
        <v>1.4660919794058923E-05</v>
      </c>
      <c r="H12" s="2">
        <v>0.00020972222438495056</v>
      </c>
      <c r="I12" s="2">
        <v>1779.9019684</v>
      </c>
      <c r="J12" s="11">
        <f t="shared" si="0"/>
        <v>1.1782796362289284E-07</v>
      </c>
    </row>
    <row r="13" spans="1:10" ht="12.75">
      <c r="A13" s="2" t="s">
        <v>431</v>
      </c>
      <c r="B13" s="2">
        <v>6.458150980588107E-05</v>
      </c>
      <c r="C13" s="2">
        <v>0</v>
      </c>
      <c r="D13" s="2"/>
      <c r="E13" s="2">
        <v>1.7717506017241336E-05</v>
      </c>
      <c r="F13" s="2">
        <v>5.5217159674329365E-05</v>
      </c>
      <c r="G13" s="2">
        <v>5.5217159674329365E-05</v>
      </c>
      <c r="H13" s="2">
        <v>0.00019273333517178112</v>
      </c>
      <c r="I13" s="2">
        <v>2082.68590196</v>
      </c>
      <c r="J13" s="11">
        <f t="shared" si="0"/>
        <v>9.254075950214155E-08</v>
      </c>
    </row>
    <row r="14" spans="1:10" ht="12.75">
      <c r="A14" s="2" t="s">
        <v>447</v>
      </c>
      <c r="B14" s="2">
        <v>5.907772550195839E-05</v>
      </c>
      <c r="C14" s="2">
        <v>0</v>
      </c>
      <c r="D14" s="2"/>
      <c r="E14" s="2"/>
      <c r="F14" s="2"/>
      <c r="G14" s="2"/>
      <c r="H14" s="2">
        <v>5.907772550195839E-05</v>
      </c>
      <c r="I14" s="2">
        <v>677.074136828</v>
      </c>
      <c r="J14" s="11">
        <f t="shared" si="0"/>
        <v>8.725444126211863E-08</v>
      </c>
    </row>
    <row r="15" spans="1:10" ht="12.75">
      <c r="A15" s="2" t="s">
        <v>2943</v>
      </c>
      <c r="B15" s="2">
        <v>0.00016068379129303512</v>
      </c>
      <c r="C15" s="2">
        <v>2.8089102727323377E-05</v>
      </c>
      <c r="D15" s="2"/>
      <c r="E15" s="2">
        <v>4.5041491090921344E-05</v>
      </c>
      <c r="F15" s="2"/>
      <c r="G15" s="2">
        <v>2.1209890312525926E-05</v>
      </c>
      <c r="H15" s="2">
        <v>0.0002550242754238058</v>
      </c>
      <c r="I15" s="2">
        <v>3285.25979971</v>
      </c>
      <c r="J15" s="11">
        <f t="shared" si="0"/>
        <v>7.76268213084145E-08</v>
      </c>
    </row>
    <row r="16" spans="1:10" ht="12.75">
      <c r="A16" s="2" t="s">
        <v>452</v>
      </c>
      <c r="B16" s="2">
        <v>0.00018269595018209124</v>
      </c>
      <c r="C16" s="2">
        <v>6.14225982669161E-05</v>
      </c>
      <c r="D16" s="2"/>
      <c r="E16" s="2">
        <v>2.0555049282817782E-05</v>
      </c>
      <c r="F16" s="2">
        <v>2.816041751746036E-05</v>
      </c>
      <c r="G16" s="2">
        <v>2.0555049282817782E-05</v>
      </c>
      <c r="H16" s="2">
        <v>0.0003133890645321033</v>
      </c>
      <c r="I16" s="2">
        <v>4864.98468693</v>
      </c>
      <c r="J16" s="11">
        <f t="shared" si="0"/>
        <v>6.441727666153547E-08</v>
      </c>
    </row>
    <row r="17" spans="1:10" ht="12.75">
      <c r="A17" s="2" t="s">
        <v>525</v>
      </c>
      <c r="B17" s="2">
        <v>4.55854181303845E-05</v>
      </c>
      <c r="C17" s="2">
        <v>0</v>
      </c>
      <c r="D17" s="2"/>
      <c r="E17" s="2">
        <v>4.6955045128939526E-05</v>
      </c>
      <c r="F17" s="2"/>
      <c r="G17" s="2">
        <v>2.3109566904752974E-05</v>
      </c>
      <c r="H17" s="2">
        <v>0.000115650030164077</v>
      </c>
      <c r="I17" s="2">
        <v>1947.24549298</v>
      </c>
      <c r="J17" s="11">
        <f t="shared" si="0"/>
        <v>5.9391602435854156E-08</v>
      </c>
    </row>
    <row r="18" spans="1:10" ht="12.75">
      <c r="A18" s="2" t="s">
        <v>2959</v>
      </c>
      <c r="B18" s="2">
        <v>4.3418214842829514E-06</v>
      </c>
      <c r="C18" s="2">
        <v>0</v>
      </c>
      <c r="D18" s="2">
        <v>5.813317468496001E-07</v>
      </c>
      <c r="E18" s="2"/>
      <c r="F18" s="2">
        <v>9.468440826812863E-05</v>
      </c>
      <c r="G18" s="2">
        <v>5.835117409002862E-05</v>
      </c>
      <c r="H18" s="2">
        <v>0.00015795873558928982</v>
      </c>
      <c r="I18" s="2">
        <v>2752.30108913</v>
      </c>
      <c r="J18" s="11">
        <f t="shared" si="0"/>
        <v>5.739151730642247E-08</v>
      </c>
    </row>
    <row r="19" spans="1:10" ht="12.75">
      <c r="A19" s="2" t="s">
        <v>2969</v>
      </c>
      <c r="B19" s="2">
        <v>3.875602073540207E-05</v>
      </c>
      <c r="C19" s="2">
        <v>0</v>
      </c>
      <c r="D19" s="2"/>
      <c r="E19" s="2">
        <v>1.9865374215111777E-06</v>
      </c>
      <c r="F19" s="2"/>
      <c r="G19" s="2"/>
      <c r="H19" s="2">
        <v>4.074255815691325E-05</v>
      </c>
      <c r="I19" s="2">
        <v>755.082679922</v>
      </c>
      <c r="J19" s="11">
        <f t="shared" si="0"/>
        <v>5.3957744284535774E-08</v>
      </c>
    </row>
    <row r="20" spans="1:10" ht="12.75">
      <c r="A20" s="2" t="s">
        <v>3017</v>
      </c>
      <c r="B20" s="2">
        <v>8.45429001480173E-05</v>
      </c>
      <c r="C20" s="2">
        <v>3.487777937901089E-05</v>
      </c>
      <c r="D20" s="2"/>
      <c r="E20" s="2">
        <v>1.9866383134284606E-05</v>
      </c>
      <c r="F20" s="2">
        <v>1.955945867574931E-05</v>
      </c>
      <c r="G20" s="2">
        <v>1.955945867574931E-05</v>
      </c>
      <c r="H20" s="2">
        <v>0.00017840598001281143</v>
      </c>
      <c r="I20" s="2">
        <v>3583.9437666500003</v>
      </c>
      <c r="J20" s="11">
        <f t="shared" si="0"/>
        <v>4.977923528626451E-08</v>
      </c>
    </row>
    <row r="21" spans="1:10" ht="12.75">
      <c r="A21" s="2" t="s">
        <v>382</v>
      </c>
      <c r="B21" s="2">
        <v>2.049339099349556E-05</v>
      </c>
      <c r="C21" s="2">
        <v>4.729244075422053E-06</v>
      </c>
      <c r="D21" s="2"/>
      <c r="E21" s="2"/>
      <c r="F21" s="2"/>
      <c r="G21" s="2">
        <v>4.729244075422053E-06</v>
      </c>
      <c r="H21" s="2">
        <v>2.9951879144339665E-05</v>
      </c>
      <c r="I21" s="2">
        <v>634.3508501900001</v>
      </c>
      <c r="J21" s="11">
        <f t="shared" si="0"/>
        <v>4.721658233037523E-08</v>
      </c>
    </row>
    <row r="22" spans="1:10" ht="12.75">
      <c r="A22" s="2" t="s">
        <v>3122</v>
      </c>
      <c r="B22" s="2">
        <v>1.0258820199946419E-05</v>
      </c>
      <c r="C22" s="2">
        <v>0</v>
      </c>
      <c r="D22" s="2"/>
      <c r="E22" s="2"/>
      <c r="F22" s="2">
        <v>1.768762103439038E-05</v>
      </c>
      <c r="G22" s="2">
        <v>1.768762103439038E-05</v>
      </c>
      <c r="H22" s="2">
        <v>4.563406226872718E-05</v>
      </c>
      <c r="I22" s="2">
        <v>1130.73431193</v>
      </c>
      <c r="J22" s="11">
        <f t="shared" si="0"/>
        <v>4.035789998345096E-08</v>
      </c>
    </row>
    <row r="23" spans="1:10" ht="12.75">
      <c r="A23" s="2" t="s">
        <v>372</v>
      </c>
      <c r="B23" s="2">
        <v>5.3854681757198455E-05</v>
      </c>
      <c r="C23" s="2">
        <v>1.3698648303582708E-05</v>
      </c>
      <c r="D23" s="2"/>
      <c r="E23" s="2"/>
      <c r="F23" s="2"/>
      <c r="G23" s="2"/>
      <c r="H23" s="2">
        <v>6.755333006078116E-05</v>
      </c>
      <c r="I23" s="2">
        <v>1737.39769593</v>
      </c>
      <c r="J23" s="11">
        <f t="shared" si="0"/>
        <v>3.888190379153288E-08</v>
      </c>
    </row>
    <row r="24" spans="1:10" ht="12.75">
      <c r="A24" s="2" t="s">
        <v>2980</v>
      </c>
      <c r="B24" s="2">
        <v>2.054515155961E-05</v>
      </c>
      <c r="C24" s="2">
        <v>5.392755706267402E-05</v>
      </c>
      <c r="D24" s="2"/>
      <c r="E24" s="2"/>
      <c r="F24" s="2">
        <v>1.3585862704735356E-06</v>
      </c>
      <c r="G24" s="2">
        <v>5.5840668341504095E-05</v>
      </c>
      <c r="H24" s="2">
        <v>0.00013167196323426165</v>
      </c>
      <c r="I24" s="2">
        <v>3606.6903563600004</v>
      </c>
      <c r="J24" s="11">
        <f t="shared" si="0"/>
        <v>3.6507698256400825E-08</v>
      </c>
    </row>
    <row r="25" spans="1:10" ht="12.75">
      <c r="A25" s="2" t="s">
        <v>2991</v>
      </c>
      <c r="B25" s="2">
        <v>8.823839469531667E-06</v>
      </c>
      <c r="C25" s="2">
        <v>6.284039978301484E-05</v>
      </c>
      <c r="D25" s="2"/>
      <c r="E25" s="2"/>
      <c r="F25" s="2"/>
      <c r="G25" s="2">
        <v>3.4038549882466373E-06</v>
      </c>
      <c r="H25" s="2">
        <v>7.506809424079314E-05</v>
      </c>
      <c r="I25" s="2">
        <v>2864.3993453499997</v>
      </c>
      <c r="J25" s="11">
        <f t="shared" si="0"/>
        <v>2.620727251689153E-08</v>
      </c>
    </row>
    <row r="26" spans="1:10" ht="12.75">
      <c r="A26" s="2" t="s">
        <v>3105</v>
      </c>
      <c r="B26" s="2">
        <v>4.465845148740265E-05</v>
      </c>
      <c r="C26" s="2">
        <v>0</v>
      </c>
      <c r="D26" s="2"/>
      <c r="E26" s="2">
        <v>6.647015956024209E-06</v>
      </c>
      <c r="F26" s="2"/>
      <c r="G26" s="2"/>
      <c r="H26" s="2">
        <v>5.130546744342686E-05</v>
      </c>
      <c r="I26" s="2">
        <v>2106.2082734</v>
      </c>
      <c r="J26" s="11">
        <f t="shared" si="0"/>
        <v>2.435916148055278E-08</v>
      </c>
    </row>
    <row r="27" spans="1:10" ht="12.75">
      <c r="A27" s="2" t="s">
        <v>419</v>
      </c>
      <c r="B27" s="2">
        <v>2.343050214694075E-05</v>
      </c>
      <c r="C27" s="2">
        <v>4.847723531943134E-06</v>
      </c>
      <c r="D27" s="2"/>
      <c r="E27" s="2"/>
      <c r="F27" s="2"/>
      <c r="G27" s="2">
        <v>4.847723531943134E-06</v>
      </c>
      <c r="H27" s="2">
        <v>3.312594921082702E-05</v>
      </c>
      <c r="I27" s="2">
        <v>2062.82390778</v>
      </c>
      <c r="J27" s="11">
        <f t="shared" si="0"/>
        <v>1.6058544350727923E-08</v>
      </c>
    </row>
    <row r="28" spans="1:10" ht="12.75">
      <c r="A28" s="2" t="s">
        <v>387</v>
      </c>
      <c r="B28" s="2">
        <v>3.381095071091037E-05</v>
      </c>
      <c r="C28" s="2">
        <v>0</v>
      </c>
      <c r="D28" s="2">
        <v>2.1836997229866765E-07</v>
      </c>
      <c r="E28" s="2">
        <v>4.731349399804465E-06</v>
      </c>
      <c r="F28" s="2"/>
      <c r="G28" s="2"/>
      <c r="H28" s="2">
        <v>3.8760670083013506E-05</v>
      </c>
      <c r="I28" s="2">
        <v>2747.6305175300004</v>
      </c>
      <c r="J28" s="11">
        <f t="shared" si="0"/>
        <v>1.4106944087175758E-08</v>
      </c>
    </row>
    <row r="29" spans="1:10" ht="12.75">
      <c r="A29" s="2" t="s">
        <v>536</v>
      </c>
      <c r="B29" s="2">
        <v>2.0166570736147412E-05</v>
      </c>
      <c r="C29" s="2">
        <v>0</v>
      </c>
      <c r="D29" s="2"/>
      <c r="E29" s="2"/>
      <c r="F29" s="2"/>
      <c r="G29" s="2"/>
      <c r="H29" s="2">
        <v>2.0166570736147412E-05</v>
      </c>
      <c r="I29" s="2">
        <v>1669.59471893</v>
      </c>
      <c r="J29" s="11">
        <f t="shared" si="0"/>
        <v>1.2078722163826468E-08</v>
      </c>
    </row>
    <row r="30" spans="1:10" ht="12.75">
      <c r="A30" s="2" t="s">
        <v>378</v>
      </c>
      <c r="B30" s="2">
        <v>1.1983202441211586E-05</v>
      </c>
      <c r="C30" s="2">
        <v>0</v>
      </c>
      <c r="D30" s="2">
        <v>9.89420579171981E-08</v>
      </c>
      <c r="E30" s="2">
        <v>2.0909754906501196E-07</v>
      </c>
      <c r="F30" s="2"/>
      <c r="G30" s="2"/>
      <c r="H30" s="2">
        <v>1.2291242048193795E-05</v>
      </c>
      <c r="I30" s="2">
        <v>1516.03881259</v>
      </c>
      <c r="J30" s="11">
        <f t="shared" si="0"/>
        <v>8.107471884044607E-09</v>
      </c>
    </row>
    <row r="31" spans="1:10" ht="12.75">
      <c r="A31" s="2" t="s">
        <v>2987</v>
      </c>
      <c r="B31" s="2">
        <v>1.6937932886824804E-05</v>
      </c>
      <c r="C31" s="2">
        <v>0</v>
      </c>
      <c r="D31" s="2"/>
      <c r="E31" s="2"/>
      <c r="F31" s="2"/>
      <c r="G31" s="2"/>
      <c r="H31" s="2">
        <v>1.6937932886824804E-05</v>
      </c>
      <c r="I31" s="2">
        <v>2146.07061221</v>
      </c>
      <c r="J31" s="11">
        <f t="shared" si="0"/>
        <v>7.892532887993981E-09</v>
      </c>
    </row>
    <row r="32" spans="1:10" ht="12.75">
      <c r="A32" s="2" t="s">
        <v>2963</v>
      </c>
      <c r="B32" s="2">
        <v>1.7603907509801106E-05</v>
      </c>
      <c r="C32" s="2">
        <v>0</v>
      </c>
      <c r="D32" s="2"/>
      <c r="E32" s="2"/>
      <c r="F32" s="2">
        <v>1.3874129845624071E-06</v>
      </c>
      <c r="G32" s="2"/>
      <c r="H32" s="2">
        <v>1.8991320494363512E-05</v>
      </c>
      <c r="I32" s="2">
        <v>2488.0839652</v>
      </c>
      <c r="J32" s="11">
        <f t="shared" si="0"/>
        <v>7.63290980529145E-09</v>
      </c>
    </row>
    <row r="33" spans="1:10" ht="12.75">
      <c r="A33" s="2" t="s">
        <v>3199</v>
      </c>
      <c r="B33" s="2">
        <v>2.1887079396601614E-05</v>
      </c>
      <c r="C33" s="2">
        <v>2.084306515108733E-06</v>
      </c>
      <c r="D33" s="2"/>
      <c r="E33" s="2">
        <v>2.047086755910363E-06</v>
      </c>
      <c r="F33" s="2">
        <v>5.880721953342496E-06</v>
      </c>
      <c r="G33" s="2">
        <v>5.5829638797555344E-06</v>
      </c>
      <c r="H33" s="2">
        <v>3.748215850071874E-05</v>
      </c>
      <c r="I33" s="2">
        <v>5373.48989643</v>
      </c>
      <c r="J33" s="11">
        <f t="shared" si="0"/>
        <v>6.975384568159486E-09</v>
      </c>
    </row>
    <row r="34" spans="1:10" ht="12.75">
      <c r="A34" s="2" t="s">
        <v>2995</v>
      </c>
      <c r="B34" s="2">
        <v>1.1844128481595872E-05</v>
      </c>
      <c r="C34" s="2">
        <v>0</v>
      </c>
      <c r="D34" s="2"/>
      <c r="E34" s="2">
        <v>5.026685827732996E-06</v>
      </c>
      <c r="F34" s="2"/>
      <c r="G34" s="2">
        <v>3.016011496639798E-06</v>
      </c>
      <c r="H34" s="2">
        <v>1.9886825805968667E-05</v>
      </c>
      <c r="I34" s="2">
        <v>3183.01173941</v>
      </c>
      <c r="J34" s="11">
        <f t="shared" si="0"/>
        <v>6.247801589841095E-09</v>
      </c>
    </row>
    <row r="35" spans="1:10" ht="12.75">
      <c r="A35" s="2" t="s">
        <v>411</v>
      </c>
      <c r="B35" s="2">
        <v>1.7722475935811037E-06</v>
      </c>
      <c r="C35" s="2">
        <v>0</v>
      </c>
      <c r="D35" s="2"/>
      <c r="E35" s="2"/>
      <c r="F35" s="2">
        <v>4.32466469883139E-06</v>
      </c>
      <c r="G35" s="2"/>
      <c r="H35" s="2">
        <v>6.096912292412493E-06</v>
      </c>
      <c r="I35" s="2">
        <v>1156.1589968699998</v>
      </c>
      <c r="J35" s="11">
        <f t="shared" si="0"/>
        <v>5.273420272573495E-09</v>
      </c>
    </row>
    <row r="36" spans="1:10" ht="12.75">
      <c r="A36" s="2" t="s">
        <v>3154</v>
      </c>
      <c r="B36" s="2">
        <v>1.1439089493882777E-05</v>
      </c>
      <c r="C36" s="2">
        <v>0</v>
      </c>
      <c r="D36" s="2"/>
      <c r="E36" s="2">
        <v>5.0874450260804845E-06</v>
      </c>
      <c r="F36" s="2"/>
      <c r="G36" s="2"/>
      <c r="H36" s="2">
        <v>1.652653451996326E-05</v>
      </c>
      <c r="I36" s="2">
        <v>3262.93452114</v>
      </c>
      <c r="J36" s="11">
        <f t="shared" si="0"/>
        <v>5.064929869996055E-09</v>
      </c>
    </row>
    <row r="37" spans="1:10" ht="12.75">
      <c r="A37" s="2" t="s">
        <v>517</v>
      </c>
      <c r="B37" s="2">
        <v>6.908382292435535E-06</v>
      </c>
      <c r="C37" s="2">
        <v>0</v>
      </c>
      <c r="D37" s="2"/>
      <c r="E37" s="2"/>
      <c r="F37" s="2"/>
      <c r="G37" s="2"/>
      <c r="H37" s="2">
        <v>6.908382292435535E-06</v>
      </c>
      <c r="I37" s="2">
        <v>1389.61620733</v>
      </c>
      <c r="J37" s="11">
        <f t="shared" si="0"/>
        <v>4.971431864420507E-09</v>
      </c>
    </row>
    <row r="38" spans="1:10" ht="12.75">
      <c r="A38" s="2" t="s">
        <v>3089</v>
      </c>
      <c r="B38" s="2">
        <v>2.39189805614425E-06</v>
      </c>
      <c r="C38" s="2">
        <v>0</v>
      </c>
      <c r="D38" s="2"/>
      <c r="E38" s="2"/>
      <c r="F38" s="2"/>
      <c r="G38" s="2"/>
      <c r="H38" s="2">
        <v>2.39189805614425E-06</v>
      </c>
      <c r="I38" s="2">
        <v>668.924829756</v>
      </c>
      <c r="J38" s="11">
        <f t="shared" si="0"/>
        <v>3.575735194366652E-09</v>
      </c>
    </row>
    <row r="39" spans="1:10" ht="12.75">
      <c r="A39" s="2" t="s">
        <v>509</v>
      </c>
      <c r="B39" s="2">
        <v>6.651285024777933E-06</v>
      </c>
      <c r="C39" s="2">
        <v>0</v>
      </c>
      <c r="D39" s="2"/>
      <c r="E39" s="2"/>
      <c r="F39" s="2"/>
      <c r="G39" s="2"/>
      <c r="H39" s="2">
        <v>6.651285024777933E-06</v>
      </c>
      <c r="I39" s="2">
        <v>1954.5095348599998</v>
      </c>
      <c r="J39" s="11">
        <f t="shared" si="0"/>
        <v>3.4030455754488604E-09</v>
      </c>
    </row>
    <row r="40" spans="1:10" ht="12.75">
      <c r="A40" s="2" t="s">
        <v>3039</v>
      </c>
      <c r="B40" s="2">
        <v>3.2771520927529636E-06</v>
      </c>
      <c r="C40" s="2">
        <v>0</v>
      </c>
      <c r="D40" s="2"/>
      <c r="E40" s="2"/>
      <c r="F40" s="2"/>
      <c r="G40" s="2">
        <v>8.641577526529113E-08</v>
      </c>
      <c r="H40" s="2">
        <v>3.3635678680182546E-06</v>
      </c>
      <c r="I40" s="2">
        <v>1504.3549583499998</v>
      </c>
      <c r="J40" s="11">
        <f t="shared" si="0"/>
        <v>2.2358871151709227E-09</v>
      </c>
    </row>
    <row r="41" spans="1:10" ht="12.75">
      <c r="A41" s="2" t="s">
        <v>3239</v>
      </c>
      <c r="B41" s="2">
        <v>1.4993867153618148E-06</v>
      </c>
      <c r="C41" s="2">
        <v>0</v>
      </c>
      <c r="D41" s="2"/>
      <c r="E41" s="2"/>
      <c r="F41" s="2"/>
      <c r="G41" s="2">
        <v>2.452700491178277E-06</v>
      </c>
      <c r="H41" s="2">
        <v>3.952087206540092E-06</v>
      </c>
      <c r="I41" s="2">
        <v>2160.8834911</v>
      </c>
      <c r="J41" s="11">
        <f t="shared" si="0"/>
        <v>1.8289219306906169E-09</v>
      </c>
    </row>
    <row r="42" spans="1:10" s="9" customFormat="1" ht="12.75">
      <c r="A42" s="8" t="s">
        <v>750</v>
      </c>
      <c r="B42" s="8">
        <v>0.0025832101485517922</v>
      </c>
      <c r="C42" s="8">
        <v>0.00488164239761887</v>
      </c>
      <c r="D42" s="8">
        <v>2.9399320594002374E-06</v>
      </c>
      <c r="E42" s="8">
        <v>0.005959804719721848</v>
      </c>
      <c r="F42" s="8">
        <v>0.0052319160644557095</v>
      </c>
      <c r="G42" s="8">
        <v>0.0028107841614668236</v>
      </c>
      <c r="H42" s="8">
        <v>0.021470297423874442</v>
      </c>
      <c r="I42" s="8"/>
      <c r="J42" s="12">
        <f>SUM(H4:H41)/93063</f>
        <v>1.747013536116066E-07</v>
      </c>
    </row>
  </sheetData>
  <mergeCells count="4">
    <mergeCell ref="J2:J3"/>
    <mergeCell ref="B2:G2"/>
    <mergeCell ref="H2:H3"/>
    <mergeCell ref="I2:I3"/>
  </mergeCells>
  <printOptions/>
  <pageMargins left="0.75" right="0.75" top="1" bottom="1" header="0.5" footer="0.5"/>
  <pageSetup orientation="portrait" paperSize="9"/>
  <ignoredErrors>
    <ignoredError sqref="J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6" sqref="B6"/>
    </sheetView>
  </sheetViews>
  <sheetFormatPr defaultColWidth="9.140625" defaultRowHeight="12.75"/>
  <cols>
    <col min="1" max="1" width="11.140625" style="0" customWidth="1"/>
    <col min="2" max="2" width="37.140625" style="0" bestFit="1" customWidth="1"/>
    <col min="3" max="3" width="19.28125" style="0" bestFit="1" customWidth="1"/>
  </cols>
  <sheetData>
    <row r="1" spans="1:11" ht="18">
      <c r="A1" s="13" t="s">
        <v>1198</v>
      </c>
      <c r="B1" s="14"/>
      <c r="C1" s="14"/>
      <c r="D1" s="14"/>
      <c r="E1" s="14"/>
      <c r="F1" s="14"/>
      <c r="G1" s="14"/>
      <c r="I1" s="3"/>
      <c r="K1" s="1"/>
    </row>
    <row r="2" spans="1:11" ht="18">
      <c r="A2" s="15"/>
      <c r="B2" s="16"/>
      <c r="C2" s="16"/>
      <c r="D2" s="16"/>
      <c r="E2" s="16"/>
      <c r="F2" s="16"/>
      <c r="G2" s="16"/>
      <c r="I2" s="3"/>
      <c r="K2" s="1"/>
    </row>
    <row r="3" spans="1:3" ht="12.75">
      <c r="A3" s="9" t="s">
        <v>728</v>
      </c>
      <c r="B3" s="9" t="s">
        <v>729</v>
      </c>
      <c r="C3" s="9" t="s">
        <v>730</v>
      </c>
    </row>
    <row r="4" spans="1:3" ht="12.75">
      <c r="A4" t="s">
        <v>2954</v>
      </c>
      <c r="B4" t="s">
        <v>726</v>
      </c>
      <c r="C4" t="s">
        <v>727</v>
      </c>
    </row>
    <row r="5" spans="1:3" ht="12.75">
      <c r="A5" t="s">
        <v>3021</v>
      </c>
      <c r="B5" t="s">
        <v>731</v>
      </c>
      <c r="C5" t="s">
        <v>732</v>
      </c>
    </row>
    <row r="6" spans="1:3" ht="12.75">
      <c r="A6" t="s">
        <v>3029</v>
      </c>
      <c r="B6" t="s">
        <v>733</v>
      </c>
      <c r="C6" t="s">
        <v>734</v>
      </c>
    </row>
    <row r="8" spans="1:2" ht="12.75">
      <c r="A8" t="s">
        <v>78</v>
      </c>
      <c r="B8" t="s">
        <v>79</v>
      </c>
    </row>
    <row r="9" spans="1:2" ht="12.75">
      <c r="A9" t="s">
        <v>80</v>
      </c>
      <c r="B9" t="s">
        <v>81</v>
      </c>
    </row>
    <row r="10" spans="1:2" ht="12.75">
      <c r="A10" t="s">
        <v>1165</v>
      </c>
      <c r="B10" t="s">
        <v>1166</v>
      </c>
    </row>
    <row r="11" spans="1:2" ht="12.75">
      <c r="A11" t="s">
        <v>1167</v>
      </c>
      <c r="B11" t="s">
        <v>1168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Puskás Erika</cp:lastModifiedBy>
  <cp:lastPrinted>2009-12-14T21:52:21Z</cp:lastPrinted>
  <dcterms:created xsi:type="dcterms:W3CDTF">2009-04-14T09:40:23Z</dcterms:created>
  <dcterms:modified xsi:type="dcterms:W3CDTF">2010-02-26T12:38:58Z</dcterms:modified>
  <cp:category/>
  <cp:version/>
  <cp:contentType/>
  <cp:contentStatus/>
</cp:coreProperties>
</file>